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Q66" i="1" l="1"/>
  <c r="P66" i="1"/>
  <c r="Q65" i="1"/>
  <c r="P65" i="1"/>
  <c r="Q64" i="1"/>
  <c r="P64" i="1"/>
  <c r="Q63" i="1"/>
  <c r="Q67" i="1" s="1"/>
  <c r="P63" i="1"/>
  <c r="P67" i="1" s="1"/>
  <c r="H63" i="1" l="1"/>
  <c r="I63" i="1"/>
  <c r="J63" i="1"/>
  <c r="K63" i="1"/>
  <c r="L63" i="1"/>
  <c r="M63" i="1"/>
  <c r="N63" i="1"/>
  <c r="O63" i="1"/>
  <c r="H64" i="1"/>
  <c r="I64" i="1"/>
  <c r="J64" i="1"/>
  <c r="K64" i="1"/>
  <c r="L64" i="1"/>
  <c r="M64" i="1"/>
  <c r="N64" i="1"/>
  <c r="O64" i="1"/>
  <c r="H65" i="1"/>
  <c r="I65" i="1"/>
  <c r="J65" i="1"/>
  <c r="K65" i="1"/>
  <c r="L65" i="1"/>
  <c r="M65" i="1"/>
  <c r="N65" i="1"/>
  <c r="O65" i="1"/>
  <c r="H66" i="1"/>
  <c r="I66" i="1"/>
  <c r="J66" i="1"/>
  <c r="J67" i="1" s="1"/>
  <c r="K66" i="1"/>
  <c r="L66" i="1"/>
  <c r="L67" i="1" s="1"/>
  <c r="M66" i="1"/>
  <c r="M67" i="1" s="1"/>
  <c r="N66" i="1"/>
  <c r="N67" i="1" s="1"/>
  <c r="O66" i="1"/>
  <c r="I67" i="1"/>
  <c r="G64" i="1"/>
  <c r="G63" i="1"/>
  <c r="O67" i="1" l="1"/>
  <c r="K67" i="1"/>
  <c r="H67" i="1"/>
  <c r="G65" i="1"/>
  <c r="G66" i="1" l="1"/>
  <c r="G67" i="1" l="1"/>
</calcChain>
</file>

<file path=xl/sharedStrings.xml><?xml version="1.0" encoding="utf-8"?>
<sst xmlns="http://schemas.openxmlformats.org/spreadsheetml/2006/main" count="1075" uniqueCount="209">
  <si>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</si>
  <si>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</si>
  <si>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</si>
  <si>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</si>
  <si>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</si>
  <si>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</si>
  <si>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</si>
  <si>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</si>
  <si>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</si>
  <si>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</si>
  <si>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</si>
  <si>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</si>
  <si>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</si>
  <si>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</si>
  <si>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</si>
  <si>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</si>
  <si>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</si>
  <si>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</si>
  <si>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</si>
  <si>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</si>
  <si>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</si>
  <si>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</si>
  <si>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</si>
  <si>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</si>
  <si>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</si>
  <si>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</si>
  <si>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</si>
  <si>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</si>
  <si>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</si>
  <si>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</si>
  <si>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</si>
  <si>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</si>
  <si>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</si>
  <si>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</si>
  <si>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</si>
  <si>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</si>
  <si>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</si>
  <si>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</si>
  <si>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</si>
  <si>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</si>
  <si>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</si>
  <si>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</si>
  <si>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</si>
  <si>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</si>
  <si>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</si>
  <si>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</si>
  <si>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</si>
  <si>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</si>
  <si>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</si>
  <si>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</si>
  <si>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</si>
  <si>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</si>
  <si>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</si>
  <si>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</si>
  <si>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</si>
  <si>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</si>
  <si>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</si>
  <si>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</si>
  <si>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</si>
  <si>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</si>
  <si>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</si>
  <si>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</si>
  <si>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</si>
  <si>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</si>
  <si>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</si>
  <si>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</si>
  <si>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</si>
  <si>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</si>
  <si>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</si>
  <si>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</si>
  <si>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</si>
  <si>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</si>
  <si>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</si>
  <si>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</si>
  <si>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</si>
  <si>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</si>
  <si>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</si>
  <si>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</si>
  <si>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</si>
  <si>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</si>
  <si>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</si>
  <si>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</si>
  <si>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</si>
  <si>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</si>
  <si>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</si>
  <si>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</si>
  <si>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</si>
  <si>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</si>
  <si>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</si>
  <si>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</si>
  <si>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</si>
  <si>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</si>
  <si>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</si>
  <si>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</si>
  <si>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</si>
  <si>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</si>
  <si>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</si>
  <si>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</si>
  <si>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</si>
  <si>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</si>
  <si>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</si>
  <si>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</si>
  <si>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</si>
  <si>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</si>
  <si>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</si>
  <si>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</si>
  <si>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</si>
  <si>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</si>
  <si>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</si>
  <si>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</si>
  <si>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</si>
  <si>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</si>
  <si>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</si>
  <si>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</si>
  <si>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</si>
  <si>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</si>
  <si>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</si>
  <si>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</si>
  <si>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</si>
  <si>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</si>
  <si>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</si>
  <si>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</si>
  <si>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</si>
  <si>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</si>
  <si>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</si>
  <si>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</si>
  <si>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</si>
  <si>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</si>
  <si>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</si>
  <si>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</si>
  <si>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</si>
  <si>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</si>
  <si>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</si>
  <si>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</si>
  <si>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</si>
  <si>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</si>
  <si>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</si>
  <si>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</si>
  <si>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Bruno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</si>
  <si>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</si>
  <si>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</si>
  <si>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</si>
  <si>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</si>
  <si>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</si>
  <si>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</si>
  <si>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</si>
  <si>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</si>
  <si>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</si>
  <si>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</si>
  <si>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</si>
  <si>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</si>
  <si>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</si>
  <si>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</si>
  <si>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</si>
  <si>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</si>
  <si>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</si>
  <si>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</si>
  <si>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</si>
  <si>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</si>
  <si>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</si>
  <si>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</si>
  <si>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</si>
  <si>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Abst. 10</t>
  </si>
  <si>
    <t>Abst. 11</t>
  </si>
  <si>
    <t xml:space="preserve">Antrag Kurt Zubler </t>
  </si>
  <si>
    <t xml:space="preserve">Antrag </t>
  </si>
  <si>
    <t>Kurt Zubler</t>
  </si>
  <si>
    <t>Beantragt, die sich an letzter Position der Traktandenübersicht befindliche Motion Nr. 2021/11 von Stefan Lacher</t>
  </si>
  <si>
    <t xml:space="preserve">vom 14. Juni 2021 mit dem Titel «Coronahilfe für armutsgefährdete Personen» an die erste Stelle der </t>
  </si>
  <si>
    <t xml:space="preserve">Traktandenübersicht zu stellen. </t>
  </si>
  <si>
    <t>Die Abstimmungen 2 bis 6 beziehen sich auf den Bericht und Antrag des Regierungsrats vom 4. Mai 2021</t>
  </si>
  <si>
    <t>betreffend Teilrevision des Steuergesetzes</t>
  </si>
  <si>
    <t>Antrag Stefan Lacher</t>
  </si>
  <si>
    <t>Beantragt die Streichung von Art. 75 Abs. 2</t>
  </si>
  <si>
    <t>Antrag</t>
  </si>
  <si>
    <t>Stefan Lacher</t>
  </si>
  <si>
    <t>Antrag Franziska Brenn (Kommissionspräsidentin)</t>
  </si>
  <si>
    <t>Franziska Brenn</t>
  </si>
  <si>
    <t>Beantragt die sofortige zweite Lesung des Gesetzes.</t>
  </si>
  <si>
    <t>Bei 55 an der Abstimmung teilnehmenden Ratsmitgliedern wird die Zweidrittelmehrheit von</t>
  </si>
  <si>
    <t>Schlussabstimmung Teilrevision des Steuergesetzes</t>
  </si>
  <si>
    <t>Schlussabstimmung</t>
  </si>
  <si>
    <t>Beantragt die Wiederholung der vorherigen Schlussabstimmung.</t>
  </si>
  <si>
    <t>(Wiederholung</t>
  </si>
  <si>
    <t>Schlussabstimmung)</t>
  </si>
  <si>
    <t xml:space="preserve">Schlussabstimmung Teilrevision des Steuergesetzes </t>
  </si>
  <si>
    <t>In der Schlussabstimmung wird der Teilrevision des Steuergesetzes mit 42 : 6 (5 Enthaltungen) zugestimmt.</t>
  </si>
  <si>
    <t xml:space="preserve">erreicht. Das Gesetz untersteht damit der obligatorischen Volksabstimmung. </t>
  </si>
  <si>
    <t>Genehmigung Geschäftsbericht 2020 Schaffhauser Kantonalbank und Entlastung Bankrat sowie Bankvorstand.</t>
  </si>
  <si>
    <t>Genehmigung</t>
  </si>
  <si>
    <t>Schaffhauser</t>
  </si>
  <si>
    <t>Kantonalbank</t>
  </si>
  <si>
    <t>Sonderschulen</t>
  </si>
  <si>
    <t>Abstimmung 10</t>
  </si>
  <si>
    <t>Abstimmung 11</t>
  </si>
  <si>
    <t xml:space="preserve">Genehmigung Geschäftsbericht 2020 der Gebäudeversicherung des Kantons Schaffhausen. </t>
  </si>
  <si>
    <t>Genehmigung Jahresbericht 2020 der Schaffhauser Sonderschulen und Entlastung Sonderschulrat.</t>
  </si>
  <si>
    <t>Gebäudeversicherung</t>
  </si>
  <si>
    <t>Schaffhausen</t>
  </si>
  <si>
    <t>Geschäftsbericht 2020</t>
  </si>
  <si>
    <t>Jahresbericht 2020</t>
  </si>
  <si>
    <t>Antrag Maurus Pfalzgraf</t>
  </si>
  <si>
    <t>Beantragt, das Traktandum 12 nicht zu überspringen und stattdessen das Geschäft zu behandeln.</t>
  </si>
  <si>
    <t>Maurus Pfalzgraf</t>
  </si>
  <si>
    <t>Motion Nr. 2021/3 von Daniel Preisig/Christian Di Ronco vom 18. Januar 2021 mit dem Titel «Faire</t>
  </si>
  <si>
    <t>Kantonsbeteiligung am öffentlichen Ortsverkehr».</t>
  </si>
  <si>
    <t>Erheblicherklärung</t>
  </si>
  <si>
    <t xml:space="preserve">Bei 53 an der Abstimmung teilnehmenden Ratsmitgliedern wird die Vierfünftelmehrheit von 43 Stimmen nicht </t>
  </si>
  <si>
    <t>37 Stimmen erreicht und die sofortige zweite Lesung wird durchgeführt.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</si>
</sst>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5" xfId="0" applyFont="1" applyFill="1" applyBorder="1"/>
    <xf numFmtId="0" fontId="6" fillId="0" borderId="0" xfId="0" applyFont="1" applyFill="1"/>
    <xf numFmtId="0" fontId="3" fillId="0" borderId="15" xfId="0" applyFont="1" applyBorder="1" applyAlignment="1">
      <alignment horizontal="center"/>
    </xf>
    <xf numFmtId="0" fontId="3" fillId="0" borderId="0" xfId="0" applyFont="1" applyBorder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138"/>
  <sheetViews>
    <sheetView tabSelected="1" view="pageLayout" topLeftCell="C70" zoomScale="85" zoomScaleNormal="85" zoomScalePageLayoutView="85" workbookViewId="0">
      <selection activeCell="J131" sqref="J131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5" width="12.5703125" style="6"/>
    <col min="16" max="16" width="12.5703125" style="22" customWidth="1"/>
    <col min="17" max="16384" width="12.5703125" style="6"/>
  </cols>
  <sheetData>
    <row r="1" spans="1:17" ht="17.45" customHeight="1" thickTop="1">
      <c r="A1" s="1" t="s">
        <v>1</v>
      </c>
      <c r="B1" s="2" t="s">
        <v>2</v>
      </c>
      <c r="C1" s="3" t="s">
        <v>21</v>
      </c>
      <c r="D1" s="3" t="s">
        <v>20</v>
      </c>
      <c r="E1" s="4" t="s">
        <v>22</v>
      </c>
      <c r="F1" s="4" t="s">
        <v>23</v>
      </c>
      <c r="G1" s="5" t="s">
        <v>24</v>
      </c>
      <c r="H1" s="5" t="s">
        <v>139</v>
      </c>
      <c r="I1" s="5" t="s">
        <v>140</v>
      </c>
      <c r="J1" s="5" t="s">
        <v>141</v>
      </c>
      <c r="K1" s="5" t="s">
        <v>142</v>
      </c>
      <c r="L1" s="5" t="s">
        <v>143</v>
      </c>
      <c r="M1" s="5" t="s">
        <v>144</v>
      </c>
      <c r="N1" s="5" t="s">
        <v>145</v>
      </c>
      <c r="O1" s="5" t="s">
        <v>146</v>
      </c>
      <c r="P1" s="5" t="s">
        <v>162</v>
      </c>
      <c r="Q1" s="5" t="s">
        <v>163</v>
      </c>
    </row>
    <row r="2" spans="1:17" ht="17.45" customHeight="1">
      <c r="A2" s="7">
        <v>100467</v>
      </c>
      <c r="B2" s="8">
        <v>54</v>
      </c>
      <c r="C2" s="9" t="s">
        <v>86</v>
      </c>
      <c r="D2" s="9" t="s">
        <v>87</v>
      </c>
      <c r="E2" s="7" t="s">
        <v>29</v>
      </c>
      <c r="F2" s="7" t="s">
        <v>6</v>
      </c>
      <c r="G2" s="8" t="s">
        <v>26</v>
      </c>
      <c r="H2" s="8" t="s">
        <v>26</v>
      </c>
      <c r="I2" s="8" t="s">
        <v>26</v>
      </c>
      <c r="J2" s="8" t="s">
        <v>26</v>
      </c>
      <c r="K2" s="8" t="s">
        <v>26</v>
      </c>
      <c r="L2" s="8" t="s">
        <v>26</v>
      </c>
      <c r="M2" s="8" t="s">
        <v>26</v>
      </c>
      <c r="N2" s="8" t="s">
        <v>26</v>
      </c>
      <c r="O2" s="8" t="s">
        <v>26</v>
      </c>
      <c r="P2" s="8" t="s">
        <v>147</v>
      </c>
      <c r="Q2" s="8" t="s">
        <v>27</v>
      </c>
    </row>
    <row r="3" spans="1:17" ht="17.45" customHeight="1">
      <c r="A3" s="7">
        <v>100456</v>
      </c>
      <c r="B3" s="8">
        <v>43</v>
      </c>
      <c r="C3" s="9" t="s">
        <v>109</v>
      </c>
      <c r="D3" s="9" t="s">
        <v>108</v>
      </c>
      <c r="E3" s="7" t="s">
        <v>34</v>
      </c>
      <c r="F3" s="7" t="s">
        <v>17</v>
      </c>
      <c r="G3" s="8" t="s">
        <v>26</v>
      </c>
      <c r="H3" s="8" t="s">
        <v>26</v>
      </c>
      <c r="I3" s="8" t="s">
        <v>26</v>
      </c>
      <c r="J3" s="8" t="s">
        <v>26</v>
      </c>
      <c r="K3" s="8" t="s">
        <v>26</v>
      </c>
      <c r="L3" s="8" t="s">
        <v>26</v>
      </c>
      <c r="M3" s="8" t="s">
        <v>26</v>
      </c>
      <c r="N3" s="8" t="s">
        <v>26</v>
      </c>
      <c r="O3" s="8" t="s">
        <v>26</v>
      </c>
      <c r="P3" s="8" t="s">
        <v>26</v>
      </c>
      <c r="Q3" s="8" t="s">
        <v>26</v>
      </c>
    </row>
    <row r="4" spans="1:17" ht="17.45" customHeight="1">
      <c r="A4" s="7">
        <v>100457</v>
      </c>
      <c r="B4" s="8">
        <v>44</v>
      </c>
      <c r="C4" s="10" t="s">
        <v>122</v>
      </c>
      <c r="D4" s="10" t="s">
        <v>123</v>
      </c>
      <c r="E4" s="12" t="s">
        <v>34</v>
      </c>
      <c r="F4" s="12" t="s">
        <v>17</v>
      </c>
      <c r="G4" s="8" t="s">
        <v>148</v>
      </c>
      <c r="H4" s="8" t="s">
        <v>148</v>
      </c>
      <c r="I4" s="8" t="s">
        <v>148</v>
      </c>
      <c r="J4" s="8" t="s">
        <v>148</v>
      </c>
      <c r="K4" s="8" t="s">
        <v>148</v>
      </c>
      <c r="L4" s="8" t="s">
        <v>148</v>
      </c>
      <c r="M4" s="8" t="s">
        <v>148</v>
      </c>
      <c r="N4" s="8" t="s">
        <v>148</v>
      </c>
      <c r="O4" s="8" t="s">
        <v>148</v>
      </c>
      <c r="P4" s="8" t="s">
        <v>148</v>
      </c>
      <c r="Q4" s="8" t="s">
        <v>148</v>
      </c>
    </row>
    <row r="5" spans="1:17" ht="17.45" customHeight="1">
      <c r="A5" s="7">
        <v>100454</v>
      </c>
      <c r="B5" s="8">
        <v>41</v>
      </c>
      <c r="C5" s="9" t="s">
        <v>74</v>
      </c>
      <c r="D5" s="9" t="s">
        <v>75</v>
      </c>
      <c r="E5" s="7" t="s">
        <v>3</v>
      </c>
      <c r="F5" s="7" t="s">
        <v>3</v>
      </c>
      <c r="G5" s="8" t="s">
        <v>27</v>
      </c>
      <c r="H5" s="8" t="s">
        <v>26</v>
      </c>
      <c r="I5" s="8" t="s">
        <v>26</v>
      </c>
      <c r="J5" s="8" t="s">
        <v>26</v>
      </c>
      <c r="K5" s="8" t="s">
        <v>26</v>
      </c>
      <c r="L5" s="8" t="s">
        <v>26</v>
      </c>
      <c r="M5" s="8" t="s">
        <v>26</v>
      </c>
      <c r="N5" s="8" t="s">
        <v>26</v>
      </c>
      <c r="O5" s="8" t="s">
        <v>26</v>
      </c>
      <c r="P5" s="8" t="s">
        <v>147</v>
      </c>
      <c r="Q5" s="8" t="s">
        <v>26</v>
      </c>
    </row>
    <row r="6" spans="1:17" ht="17.45" customHeight="1">
      <c r="A6" s="7">
        <v>100459</v>
      </c>
      <c r="B6" s="8">
        <v>46</v>
      </c>
      <c r="C6" s="13" t="s">
        <v>136</v>
      </c>
      <c r="D6" s="13" t="s">
        <v>137</v>
      </c>
      <c r="E6" s="14" t="s">
        <v>29</v>
      </c>
      <c r="F6" s="14" t="s">
        <v>6</v>
      </c>
      <c r="G6" s="15" t="s">
        <v>26</v>
      </c>
      <c r="H6" s="15" t="s">
        <v>26</v>
      </c>
      <c r="I6" s="15" t="s">
        <v>26</v>
      </c>
      <c r="J6" s="15" t="s">
        <v>26</v>
      </c>
      <c r="K6" s="15" t="s">
        <v>26</v>
      </c>
      <c r="L6" s="15" t="s">
        <v>26</v>
      </c>
      <c r="M6" s="15" t="s">
        <v>26</v>
      </c>
      <c r="N6" s="15" t="s">
        <v>26</v>
      </c>
      <c r="O6" s="15" t="s">
        <v>26</v>
      </c>
      <c r="P6" s="15" t="s">
        <v>27</v>
      </c>
      <c r="Q6" s="15" t="s">
        <v>27</v>
      </c>
    </row>
    <row r="7" spans="1:17" ht="17.45" customHeight="1">
      <c r="A7" s="7">
        <v>100470</v>
      </c>
      <c r="B7" s="8">
        <v>57</v>
      </c>
      <c r="C7" s="9" t="s">
        <v>106</v>
      </c>
      <c r="D7" s="9" t="s">
        <v>107</v>
      </c>
      <c r="E7" s="7" t="s">
        <v>34</v>
      </c>
      <c r="F7" s="7" t="s">
        <v>17</v>
      </c>
      <c r="G7" s="8" t="s">
        <v>26</v>
      </c>
      <c r="H7" s="8" t="s">
        <v>26</v>
      </c>
      <c r="I7" s="8" t="s">
        <v>26</v>
      </c>
      <c r="J7" s="8" t="s">
        <v>26</v>
      </c>
      <c r="K7" s="8" t="s">
        <v>26</v>
      </c>
      <c r="L7" s="8" t="s">
        <v>26</v>
      </c>
      <c r="M7" s="8" t="s">
        <v>26</v>
      </c>
      <c r="N7" s="8" t="s">
        <v>26</v>
      </c>
      <c r="O7" s="8" t="s">
        <v>26</v>
      </c>
      <c r="P7" s="8" t="s">
        <v>26</v>
      </c>
      <c r="Q7" s="8" t="s">
        <v>26</v>
      </c>
    </row>
    <row r="8" spans="1:17" ht="17.45" customHeight="1">
      <c r="A8" s="7">
        <v>100426</v>
      </c>
      <c r="B8" s="8">
        <v>17</v>
      </c>
      <c r="C8" s="10" t="s">
        <v>47</v>
      </c>
      <c r="D8" s="9" t="s">
        <v>11</v>
      </c>
      <c r="E8" s="7" t="s">
        <v>103</v>
      </c>
      <c r="F8" s="7" t="s">
        <v>104</v>
      </c>
      <c r="G8" s="8" t="s">
        <v>27</v>
      </c>
      <c r="H8" s="8" t="s">
        <v>27</v>
      </c>
      <c r="I8" s="8" t="s">
        <v>27</v>
      </c>
      <c r="J8" s="8" t="s">
        <v>147</v>
      </c>
      <c r="K8" s="8" t="s">
        <v>27</v>
      </c>
      <c r="L8" s="8" t="s">
        <v>147</v>
      </c>
      <c r="M8" s="8" t="s">
        <v>26</v>
      </c>
      <c r="N8" s="8" t="s">
        <v>148</v>
      </c>
      <c r="O8" s="8" t="s">
        <v>26</v>
      </c>
      <c r="P8" s="8" t="s">
        <v>26</v>
      </c>
      <c r="Q8" s="8" t="s">
        <v>26</v>
      </c>
    </row>
    <row r="9" spans="1:17" ht="17.45" customHeight="1">
      <c r="A9" s="7">
        <v>100418</v>
      </c>
      <c r="B9" s="8">
        <v>11</v>
      </c>
      <c r="C9" s="9" t="s">
        <v>41</v>
      </c>
      <c r="D9" s="9" t="s">
        <v>42</v>
      </c>
      <c r="E9" s="7" t="s">
        <v>103</v>
      </c>
      <c r="F9" s="7" t="s">
        <v>43</v>
      </c>
      <c r="G9" s="8" t="s">
        <v>148</v>
      </c>
      <c r="H9" s="8" t="s">
        <v>148</v>
      </c>
      <c r="I9" s="8" t="s">
        <v>148</v>
      </c>
      <c r="J9" s="8" t="s">
        <v>148</v>
      </c>
      <c r="K9" s="8" t="s">
        <v>148</v>
      </c>
      <c r="L9" s="8" t="s">
        <v>148</v>
      </c>
      <c r="M9" s="8" t="s">
        <v>148</v>
      </c>
      <c r="N9" s="8" t="s">
        <v>148</v>
      </c>
      <c r="O9" s="8" t="s">
        <v>148</v>
      </c>
      <c r="P9" s="8" t="s">
        <v>148</v>
      </c>
      <c r="Q9" s="8" t="s">
        <v>148</v>
      </c>
    </row>
    <row r="10" spans="1:17" ht="17.45" customHeight="1">
      <c r="A10" s="7">
        <v>100427</v>
      </c>
      <c r="B10" s="8">
        <v>18</v>
      </c>
      <c r="C10" s="9" t="s">
        <v>76</v>
      </c>
      <c r="D10" s="9" t="s">
        <v>77</v>
      </c>
      <c r="E10" s="7" t="s">
        <v>105</v>
      </c>
      <c r="F10" s="7" t="s">
        <v>5</v>
      </c>
      <c r="G10" s="8" t="s">
        <v>27</v>
      </c>
      <c r="H10" s="8" t="s">
        <v>26</v>
      </c>
      <c r="I10" s="8" t="s">
        <v>26</v>
      </c>
      <c r="J10" s="8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 t="s">
        <v>147</v>
      </c>
      <c r="Q10" s="8" t="s">
        <v>147</v>
      </c>
    </row>
    <row r="11" spans="1:17" ht="17.45" customHeight="1">
      <c r="A11" s="7">
        <v>100428</v>
      </c>
      <c r="B11" s="8">
        <v>19</v>
      </c>
      <c r="C11" s="9" t="s">
        <v>115</v>
      </c>
      <c r="D11" s="9" t="s">
        <v>50</v>
      </c>
      <c r="E11" s="7" t="s">
        <v>105</v>
      </c>
      <c r="F11" s="7" t="s">
        <v>5</v>
      </c>
      <c r="G11" s="8" t="s">
        <v>27</v>
      </c>
      <c r="H11" s="8" t="s">
        <v>26</v>
      </c>
      <c r="I11" s="8" t="s">
        <v>26</v>
      </c>
      <c r="J11" s="8" t="s">
        <v>26</v>
      </c>
      <c r="K11" s="8" t="s">
        <v>26</v>
      </c>
      <c r="L11" s="8" t="s">
        <v>26</v>
      </c>
      <c r="M11" s="8" t="s">
        <v>26</v>
      </c>
      <c r="N11" s="8" t="s">
        <v>26</v>
      </c>
      <c r="O11" s="8" t="s">
        <v>26</v>
      </c>
      <c r="P11" s="8" t="s">
        <v>147</v>
      </c>
      <c r="Q11" s="8" t="s">
        <v>26</v>
      </c>
    </row>
    <row r="12" spans="1:17" ht="17.45" customHeight="1">
      <c r="A12" s="7">
        <v>100423</v>
      </c>
      <c r="B12" s="8">
        <v>16</v>
      </c>
      <c r="C12" s="9" t="s">
        <v>132</v>
      </c>
      <c r="D12" s="9" t="s">
        <v>133</v>
      </c>
      <c r="E12" s="7" t="s">
        <v>103</v>
      </c>
      <c r="F12" s="7" t="s">
        <v>104</v>
      </c>
      <c r="G12" s="8" t="s">
        <v>27</v>
      </c>
      <c r="H12" s="8" t="s">
        <v>27</v>
      </c>
      <c r="I12" s="8" t="s">
        <v>27</v>
      </c>
      <c r="J12" s="8" t="s">
        <v>27</v>
      </c>
      <c r="K12" s="8" t="s">
        <v>27</v>
      </c>
      <c r="L12" s="8" t="s">
        <v>27</v>
      </c>
      <c r="M12" s="8" t="s">
        <v>26</v>
      </c>
      <c r="N12" s="8" t="s">
        <v>26</v>
      </c>
      <c r="O12" s="8" t="s">
        <v>26</v>
      </c>
      <c r="P12" s="8" t="s">
        <v>26</v>
      </c>
      <c r="Q12" s="8" t="s">
        <v>148</v>
      </c>
    </row>
    <row r="13" spans="1:17" ht="17.45" customHeight="1">
      <c r="A13" s="7">
        <v>100433</v>
      </c>
      <c r="B13" s="8">
        <v>24</v>
      </c>
      <c r="C13" s="9" t="s">
        <v>54</v>
      </c>
      <c r="D13" s="9" t="s">
        <v>55</v>
      </c>
      <c r="E13" s="7" t="s">
        <v>29</v>
      </c>
      <c r="F13" s="7" t="s">
        <v>91</v>
      </c>
      <c r="G13" s="8" t="s">
        <v>26</v>
      </c>
      <c r="H13" s="8" t="s">
        <v>26</v>
      </c>
      <c r="I13" s="8" t="s">
        <v>26</v>
      </c>
      <c r="J13" s="8" t="s">
        <v>26</v>
      </c>
      <c r="K13" s="8" t="s">
        <v>26</v>
      </c>
      <c r="L13" s="8" t="s">
        <v>26</v>
      </c>
      <c r="M13" s="8" t="s">
        <v>26</v>
      </c>
      <c r="N13" s="8" t="s">
        <v>26</v>
      </c>
      <c r="O13" s="8" t="s">
        <v>26</v>
      </c>
      <c r="P13" s="8" t="s">
        <v>27</v>
      </c>
      <c r="Q13" s="8" t="s">
        <v>27</v>
      </c>
    </row>
    <row r="14" spans="1:17" ht="17.45" customHeight="1">
      <c r="A14" s="7">
        <v>100341</v>
      </c>
      <c r="B14" s="8">
        <v>3</v>
      </c>
      <c r="C14" s="16" t="s">
        <v>65</v>
      </c>
      <c r="D14" s="16" t="s">
        <v>66</v>
      </c>
      <c r="E14" s="17" t="s">
        <v>105</v>
      </c>
      <c r="F14" s="17" t="s">
        <v>4</v>
      </c>
      <c r="G14" s="8" t="s">
        <v>27</v>
      </c>
      <c r="H14" s="8" t="s">
        <v>26</v>
      </c>
      <c r="I14" s="8" t="s">
        <v>26</v>
      </c>
      <c r="J14" s="8" t="s">
        <v>26</v>
      </c>
      <c r="K14" s="8" t="s">
        <v>26</v>
      </c>
      <c r="L14" s="8" t="s">
        <v>26</v>
      </c>
      <c r="M14" s="8" t="s">
        <v>26</v>
      </c>
      <c r="N14" s="8" t="s">
        <v>26</v>
      </c>
      <c r="O14" s="8" t="s">
        <v>26</v>
      </c>
      <c r="P14" s="8" t="s">
        <v>148</v>
      </c>
      <c r="Q14" s="8" t="s">
        <v>148</v>
      </c>
    </row>
    <row r="15" spans="1:17" ht="17.45" customHeight="1">
      <c r="A15" s="7">
        <v>100440</v>
      </c>
      <c r="B15" s="8">
        <v>29</v>
      </c>
      <c r="C15" s="9" t="s">
        <v>62</v>
      </c>
      <c r="D15" s="9" t="s">
        <v>16</v>
      </c>
      <c r="E15" s="7" t="s">
        <v>29</v>
      </c>
      <c r="F15" s="7" t="s">
        <v>6</v>
      </c>
      <c r="G15" s="8" t="s">
        <v>26</v>
      </c>
      <c r="H15" s="8" t="s">
        <v>26</v>
      </c>
      <c r="I15" s="8" t="s">
        <v>26</v>
      </c>
      <c r="J15" s="8" t="s">
        <v>26</v>
      </c>
      <c r="K15" s="8" t="s">
        <v>26</v>
      </c>
      <c r="L15" s="8" t="s">
        <v>26</v>
      </c>
      <c r="M15" s="8" t="s">
        <v>26</v>
      </c>
      <c r="N15" s="8" t="s">
        <v>26</v>
      </c>
      <c r="O15" s="8" t="s">
        <v>26</v>
      </c>
      <c r="P15" s="8" t="s">
        <v>27</v>
      </c>
      <c r="Q15" s="8" t="s">
        <v>27</v>
      </c>
    </row>
    <row r="16" spans="1:17" ht="17.45" customHeight="1">
      <c r="A16" s="7">
        <v>100437</v>
      </c>
      <c r="B16" s="8">
        <v>26</v>
      </c>
      <c r="C16" s="13" t="s">
        <v>58</v>
      </c>
      <c r="D16" s="13" t="s">
        <v>59</v>
      </c>
      <c r="E16" s="14" t="s">
        <v>29</v>
      </c>
      <c r="F16" s="14" t="s">
        <v>6</v>
      </c>
      <c r="G16" s="8" t="s">
        <v>26</v>
      </c>
      <c r="H16" s="8" t="s">
        <v>26</v>
      </c>
      <c r="I16" s="8" t="s">
        <v>26</v>
      </c>
      <c r="J16" s="8" t="s">
        <v>26</v>
      </c>
      <c r="K16" s="8" t="s">
        <v>26</v>
      </c>
      <c r="L16" s="8" t="s">
        <v>26</v>
      </c>
      <c r="M16" s="8" t="s">
        <v>26</v>
      </c>
      <c r="N16" s="8" t="s">
        <v>26</v>
      </c>
      <c r="O16" s="8" t="s">
        <v>26</v>
      </c>
      <c r="P16" s="8" t="s">
        <v>27</v>
      </c>
      <c r="Q16" s="8" t="s">
        <v>26</v>
      </c>
    </row>
    <row r="17" spans="1:17" ht="17.45" customHeight="1">
      <c r="A17" s="7">
        <v>100472</v>
      </c>
      <c r="B17" s="8">
        <v>59</v>
      </c>
      <c r="C17" s="9" t="s">
        <v>116</v>
      </c>
      <c r="D17" s="9" t="s">
        <v>117</v>
      </c>
      <c r="E17" s="7" t="s">
        <v>3</v>
      </c>
      <c r="F17" s="7" t="s">
        <v>3</v>
      </c>
      <c r="G17" s="15" t="s">
        <v>27</v>
      </c>
      <c r="H17" s="15" t="s">
        <v>27</v>
      </c>
      <c r="I17" s="15" t="s">
        <v>26</v>
      </c>
      <c r="J17" s="15" t="s">
        <v>147</v>
      </c>
      <c r="K17" s="15" t="s">
        <v>26</v>
      </c>
      <c r="L17" s="15" t="s">
        <v>148</v>
      </c>
      <c r="M17" s="15" t="s">
        <v>26</v>
      </c>
      <c r="N17" s="15" t="s">
        <v>26</v>
      </c>
      <c r="O17" s="15" t="s">
        <v>26</v>
      </c>
      <c r="P17" s="15" t="s">
        <v>27</v>
      </c>
      <c r="Q17" s="15" t="s">
        <v>26</v>
      </c>
    </row>
    <row r="18" spans="1:17" ht="17.45" customHeight="1">
      <c r="A18" s="7">
        <v>100450</v>
      </c>
      <c r="B18" s="8">
        <v>37</v>
      </c>
      <c r="C18" s="9" t="s">
        <v>69</v>
      </c>
      <c r="D18" s="9" t="s">
        <v>14</v>
      </c>
      <c r="E18" s="7" t="s">
        <v>3</v>
      </c>
      <c r="F18" s="7" t="s">
        <v>3</v>
      </c>
      <c r="G18" s="8" t="s">
        <v>27</v>
      </c>
      <c r="H18" s="8" t="s">
        <v>27</v>
      </c>
      <c r="I18" s="8" t="s">
        <v>27</v>
      </c>
      <c r="J18" s="8" t="s">
        <v>26</v>
      </c>
      <c r="K18" s="8" t="s">
        <v>27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27</v>
      </c>
      <c r="Q18" s="8" t="s">
        <v>26</v>
      </c>
    </row>
    <row r="19" spans="1:17" ht="17.45" customHeight="1">
      <c r="A19" s="7">
        <v>100420</v>
      </c>
      <c r="B19" s="8">
        <v>13</v>
      </c>
      <c r="C19" s="9" t="s">
        <v>44</v>
      </c>
      <c r="D19" s="9" t="s">
        <v>14</v>
      </c>
      <c r="E19" s="7" t="s">
        <v>103</v>
      </c>
      <c r="F19" s="7" t="s">
        <v>43</v>
      </c>
      <c r="G19" s="8" t="s">
        <v>27</v>
      </c>
      <c r="H19" s="8" t="s">
        <v>27</v>
      </c>
      <c r="I19" s="8" t="s">
        <v>26</v>
      </c>
      <c r="J19" s="8" t="s">
        <v>147</v>
      </c>
      <c r="K19" s="8" t="s">
        <v>27</v>
      </c>
      <c r="L19" s="8" t="s">
        <v>27</v>
      </c>
      <c r="M19" s="8" t="s">
        <v>26</v>
      </c>
      <c r="N19" s="8" t="s">
        <v>26</v>
      </c>
      <c r="O19" s="8" t="s">
        <v>26</v>
      </c>
      <c r="P19" s="8" t="s">
        <v>26</v>
      </c>
      <c r="Q19" s="8" t="s">
        <v>26</v>
      </c>
    </row>
    <row r="20" spans="1:17" ht="17.45" customHeight="1">
      <c r="A20" s="7">
        <v>100465</v>
      </c>
      <c r="B20" s="8">
        <v>52</v>
      </c>
      <c r="C20" s="9" t="s">
        <v>84</v>
      </c>
      <c r="D20" s="9" t="s">
        <v>85</v>
      </c>
      <c r="E20" s="7" t="s">
        <v>29</v>
      </c>
      <c r="F20" s="7" t="s">
        <v>6</v>
      </c>
      <c r="G20" s="8" t="s">
        <v>26</v>
      </c>
      <c r="H20" s="8" t="s">
        <v>26</v>
      </c>
      <c r="I20" s="8" t="s">
        <v>26</v>
      </c>
      <c r="J20" s="8" t="s">
        <v>26</v>
      </c>
      <c r="K20" s="8" t="s">
        <v>26</v>
      </c>
      <c r="L20" s="8" t="s">
        <v>26</v>
      </c>
      <c r="M20" s="8" t="s">
        <v>26</v>
      </c>
      <c r="N20" s="8" t="s">
        <v>26</v>
      </c>
      <c r="O20" s="8" t="s">
        <v>26</v>
      </c>
      <c r="P20" s="8" t="s">
        <v>27</v>
      </c>
      <c r="Q20" s="8" t="s">
        <v>27</v>
      </c>
    </row>
    <row r="21" spans="1:17" ht="17.45" customHeight="1">
      <c r="A21" s="7">
        <v>100448</v>
      </c>
      <c r="B21" s="8">
        <v>35</v>
      </c>
      <c r="C21" s="9" t="s">
        <v>94</v>
      </c>
      <c r="D21" s="9" t="s">
        <v>95</v>
      </c>
      <c r="E21" s="7" t="s">
        <v>3</v>
      </c>
      <c r="F21" s="7" t="s">
        <v>3</v>
      </c>
      <c r="G21" s="8" t="s">
        <v>27</v>
      </c>
      <c r="H21" s="8" t="s">
        <v>27</v>
      </c>
      <c r="I21" s="8" t="s">
        <v>27</v>
      </c>
      <c r="J21" s="8" t="s">
        <v>147</v>
      </c>
      <c r="K21" s="8" t="s">
        <v>26</v>
      </c>
      <c r="L21" s="8" t="s">
        <v>148</v>
      </c>
      <c r="M21" s="8" t="s">
        <v>26</v>
      </c>
      <c r="N21" s="8" t="s">
        <v>26</v>
      </c>
      <c r="O21" s="8" t="s">
        <v>26</v>
      </c>
      <c r="P21" s="8" t="s">
        <v>148</v>
      </c>
      <c r="Q21" s="8" t="s">
        <v>148</v>
      </c>
    </row>
    <row r="22" spans="1:17" ht="17.45" customHeight="1">
      <c r="A22" s="7">
        <v>100441</v>
      </c>
      <c r="B22" s="8">
        <v>30</v>
      </c>
      <c r="C22" s="9" t="s">
        <v>63</v>
      </c>
      <c r="D22" s="9" t="s">
        <v>64</v>
      </c>
      <c r="E22" s="7" t="s">
        <v>105</v>
      </c>
      <c r="F22" s="7" t="s">
        <v>4</v>
      </c>
      <c r="G22" s="8" t="s">
        <v>26</v>
      </c>
      <c r="H22" s="8" t="s">
        <v>26</v>
      </c>
      <c r="I22" s="8" t="s">
        <v>26</v>
      </c>
      <c r="J22" s="8" t="s">
        <v>26</v>
      </c>
      <c r="K22" s="8" t="s">
        <v>26</v>
      </c>
      <c r="L22" s="8" t="s">
        <v>26</v>
      </c>
      <c r="M22" s="8" t="s">
        <v>26</v>
      </c>
      <c r="N22" s="8" t="s">
        <v>26</v>
      </c>
      <c r="O22" s="8" t="s">
        <v>26</v>
      </c>
      <c r="P22" s="8" t="s">
        <v>27</v>
      </c>
      <c r="Q22" s="8" t="s">
        <v>27</v>
      </c>
    </row>
    <row r="23" spans="1:17" ht="17.45" customHeight="1">
      <c r="A23" s="7">
        <v>100446</v>
      </c>
      <c r="B23" s="8">
        <v>33</v>
      </c>
      <c r="C23" s="9" t="s">
        <v>129</v>
      </c>
      <c r="D23" s="9" t="s">
        <v>130</v>
      </c>
      <c r="E23" s="7" t="s">
        <v>105</v>
      </c>
      <c r="F23" s="7" t="s">
        <v>4</v>
      </c>
      <c r="G23" s="8" t="s">
        <v>26</v>
      </c>
      <c r="H23" s="8" t="s">
        <v>26</v>
      </c>
      <c r="I23" s="8" t="s">
        <v>26</v>
      </c>
      <c r="J23" s="8" t="s">
        <v>26</v>
      </c>
      <c r="K23" s="8" t="s">
        <v>26</v>
      </c>
      <c r="L23" s="8" t="s">
        <v>26</v>
      </c>
      <c r="M23" s="8" t="s">
        <v>26</v>
      </c>
      <c r="N23" s="8" t="s">
        <v>26</v>
      </c>
      <c r="O23" s="8" t="s">
        <v>26</v>
      </c>
      <c r="P23" s="8" t="s">
        <v>27</v>
      </c>
      <c r="Q23" s="8" t="s">
        <v>26</v>
      </c>
    </row>
    <row r="24" spans="1:17" ht="17.45" customHeight="1">
      <c r="A24" s="7">
        <v>100429</v>
      </c>
      <c r="B24" s="8">
        <v>20</v>
      </c>
      <c r="C24" s="9" t="s">
        <v>49</v>
      </c>
      <c r="D24" s="9" t="s">
        <v>50</v>
      </c>
      <c r="E24" s="7" t="s">
        <v>105</v>
      </c>
      <c r="F24" s="7" t="s">
        <v>4</v>
      </c>
      <c r="G24" s="8" t="s">
        <v>27</v>
      </c>
      <c r="H24" s="8" t="s">
        <v>26</v>
      </c>
      <c r="I24" s="8" t="s">
        <v>26</v>
      </c>
      <c r="J24" s="8" t="s">
        <v>26</v>
      </c>
      <c r="K24" s="8" t="s">
        <v>26</v>
      </c>
      <c r="L24" s="8" t="s">
        <v>26</v>
      </c>
      <c r="M24" s="8" t="s">
        <v>26</v>
      </c>
      <c r="N24" s="8" t="s">
        <v>26</v>
      </c>
      <c r="O24" s="8" t="s">
        <v>26</v>
      </c>
      <c r="P24" s="8" t="s">
        <v>148</v>
      </c>
      <c r="Q24" s="8" t="s">
        <v>27</v>
      </c>
    </row>
    <row r="25" spans="1:17" ht="17.45" customHeight="1">
      <c r="A25" s="7">
        <v>100438</v>
      </c>
      <c r="B25" s="8">
        <v>27</v>
      </c>
      <c r="C25" s="9" t="s">
        <v>60</v>
      </c>
      <c r="D25" s="9" t="s">
        <v>61</v>
      </c>
      <c r="E25" s="7" t="s">
        <v>29</v>
      </c>
      <c r="F25" s="7" t="s">
        <v>6</v>
      </c>
      <c r="G25" s="8" t="s">
        <v>26</v>
      </c>
      <c r="H25" s="8" t="s">
        <v>26</v>
      </c>
      <c r="I25" s="8" t="s">
        <v>26</v>
      </c>
      <c r="J25" s="8" t="s">
        <v>26</v>
      </c>
      <c r="K25" s="8" t="s">
        <v>26</v>
      </c>
      <c r="L25" s="8" t="s">
        <v>26</v>
      </c>
      <c r="M25" s="8" t="s">
        <v>26</v>
      </c>
      <c r="N25" s="8" t="s">
        <v>26</v>
      </c>
      <c r="O25" s="8" t="s">
        <v>26</v>
      </c>
      <c r="P25" s="8" t="s">
        <v>27</v>
      </c>
      <c r="Q25" s="8" t="s">
        <v>26</v>
      </c>
    </row>
    <row r="26" spans="1:17" ht="17.45" customHeight="1">
      <c r="A26" s="7">
        <v>100460</v>
      </c>
      <c r="B26" s="8">
        <v>47</v>
      </c>
      <c r="C26" s="9" t="s">
        <v>28</v>
      </c>
      <c r="D26" s="9" t="s">
        <v>15</v>
      </c>
      <c r="E26" s="7" t="s">
        <v>29</v>
      </c>
      <c r="F26" s="7" t="s">
        <v>6</v>
      </c>
      <c r="G26" s="8" t="s">
        <v>26</v>
      </c>
      <c r="H26" s="8" t="s">
        <v>26</v>
      </c>
      <c r="I26" s="8" t="s">
        <v>26</v>
      </c>
      <c r="J26" s="8" t="s">
        <v>26</v>
      </c>
      <c r="K26" s="8" t="s">
        <v>26</v>
      </c>
      <c r="L26" s="8" t="s">
        <v>26</v>
      </c>
      <c r="M26" s="8" t="s">
        <v>148</v>
      </c>
      <c r="N26" s="8" t="s">
        <v>26</v>
      </c>
      <c r="O26" s="8" t="s">
        <v>26</v>
      </c>
      <c r="P26" s="8" t="s">
        <v>147</v>
      </c>
      <c r="Q26" s="8" t="s">
        <v>27</v>
      </c>
    </row>
    <row r="27" spans="1:17" ht="17.45" customHeight="1">
      <c r="A27" s="7">
        <v>100422</v>
      </c>
      <c r="B27" s="8">
        <v>15</v>
      </c>
      <c r="C27" s="13" t="s">
        <v>134</v>
      </c>
      <c r="D27" s="13" t="s">
        <v>135</v>
      </c>
      <c r="E27" s="14" t="s">
        <v>103</v>
      </c>
      <c r="F27" s="14" t="s">
        <v>112</v>
      </c>
      <c r="G27" s="15" t="s">
        <v>27</v>
      </c>
      <c r="H27" s="15" t="s">
        <v>27</v>
      </c>
      <c r="I27" s="15" t="s">
        <v>26</v>
      </c>
      <c r="J27" s="15" t="s">
        <v>147</v>
      </c>
      <c r="K27" s="15" t="s">
        <v>26</v>
      </c>
      <c r="L27" s="15" t="s">
        <v>147</v>
      </c>
      <c r="M27" s="15" t="s">
        <v>26</v>
      </c>
      <c r="N27" s="15" t="s">
        <v>26</v>
      </c>
      <c r="O27" s="15" t="s">
        <v>26</v>
      </c>
      <c r="P27" s="15" t="s">
        <v>26</v>
      </c>
      <c r="Q27" s="15" t="s">
        <v>26</v>
      </c>
    </row>
    <row r="28" spans="1:17" ht="17.45" customHeight="1">
      <c r="A28" s="7">
        <v>100416</v>
      </c>
      <c r="B28" s="8">
        <v>9</v>
      </c>
      <c r="C28" s="9" t="s">
        <v>37</v>
      </c>
      <c r="D28" s="9" t="s">
        <v>38</v>
      </c>
      <c r="E28" s="7" t="s">
        <v>29</v>
      </c>
      <c r="F28" s="7" t="s">
        <v>6</v>
      </c>
      <c r="G28" s="8" t="s">
        <v>26</v>
      </c>
      <c r="H28" s="8" t="s">
        <v>26</v>
      </c>
      <c r="I28" s="8" t="s">
        <v>26</v>
      </c>
      <c r="J28" s="8" t="s">
        <v>26</v>
      </c>
      <c r="K28" s="8" t="s">
        <v>26</v>
      </c>
      <c r="L28" s="8" t="s">
        <v>26</v>
      </c>
      <c r="M28" s="8" t="s">
        <v>26</v>
      </c>
      <c r="N28" s="8" t="s">
        <v>26</v>
      </c>
      <c r="O28" s="8" t="s">
        <v>26</v>
      </c>
      <c r="P28" s="8" t="s">
        <v>27</v>
      </c>
      <c r="Q28" s="8" t="s">
        <v>26</v>
      </c>
    </row>
    <row r="29" spans="1:17" ht="17.45" customHeight="1">
      <c r="A29" s="7">
        <v>100417</v>
      </c>
      <c r="B29" s="8">
        <v>10</v>
      </c>
      <c r="C29" s="9" t="s">
        <v>127</v>
      </c>
      <c r="D29" s="9" t="s">
        <v>128</v>
      </c>
      <c r="E29" s="7" t="s">
        <v>103</v>
      </c>
      <c r="F29" s="7" t="s">
        <v>43</v>
      </c>
      <c r="G29" s="8" t="s">
        <v>27</v>
      </c>
      <c r="H29" s="8" t="s">
        <v>27</v>
      </c>
      <c r="I29" s="8" t="s">
        <v>27</v>
      </c>
      <c r="J29" s="8" t="s">
        <v>147</v>
      </c>
      <c r="K29" s="8" t="s">
        <v>27</v>
      </c>
      <c r="L29" s="8" t="s">
        <v>27</v>
      </c>
      <c r="M29" s="8" t="s">
        <v>26</v>
      </c>
      <c r="N29" s="8" t="s">
        <v>26</v>
      </c>
      <c r="O29" s="8" t="s">
        <v>26</v>
      </c>
      <c r="P29" s="8" t="s">
        <v>26</v>
      </c>
      <c r="Q29" s="8" t="s">
        <v>26</v>
      </c>
    </row>
    <row r="30" spans="1:17" ht="17.45" customHeight="1">
      <c r="A30" s="7">
        <v>100340</v>
      </c>
      <c r="B30" s="8">
        <v>2</v>
      </c>
      <c r="C30" s="16" t="s">
        <v>45</v>
      </c>
      <c r="D30" s="9" t="s">
        <v>46</v>
      </c>
      <c r="E30" s="7" t="s">
        <v>3</v>
      </c>
      <c r="F30" s="7" t="s">
        <v>3</v>
      </c>
      <c r="G30" s="8" t="s">
        <v>27</v>
      </c>
      <c r="H30" s="8" t="s">
        <v>27</v>
      </c>
      <c r="I30" s="8" t="s">
        <v>26</v>
      </c>
      <c r="J30" s="8" t="s">
        <v>147</v>
      </c>
      <c r="K30" s="8" t="s">
        <v>27</v>
      </c>
      <c r="L30" s="8" t="s">
        <v>147</v>
      </c>
      <c r="M30" s="8" t="s">
        <v>26</v>
      </c>
      <c r="N30" s="8" t="s">
        <v>26</v>
      </c>
      <c r="O30" s="8" t="s">
        <v>26</v>
      </c>
      <c r="P30" s="8" t="s">
        <v>26</v>
      </c>
      <c r="Q30" s="8" t="s">
        <v>26</v>
      </c>
    </row>
    <row r="31" spans="1:17" ht="17.45" customHeight="1">
      <c r="A31" s="7">
        <v>100443</v>
      </c>
      <c r="B31" s="8">
        <v>32</v>
      </c>
      <c r="C31" s="9" t="s">
        <v>30</v>
      </c>
      <c r="D31" s="9" t="s">
        <v>31</v>
      </c>
      <c r="E31" s="7" t="s">
        <v>32</v>
      </c>
      <c r="F31" s="7" t="s">
        <v>4</v>
      </c>
      <c r="G31" s="8" t="s">
        <v>26</v>
      </c>
      <c r="H31" s="8" t="s">
        <v>148</v>
      </c>
      <c r="I31" s="8" t="s">
        <v>26</v>
      </c>
      <c r="J31" s="8" t="s">
        <v>26</v>
      </c>
      <c r="K31" s="8" t="s">
        <v>26</v>
      </c>
      <c r="L31" s="8" t="s">
        <v>26</v>
      </c>
      <c r="M31" s="8" t="s">
        <v>26</v>
      </c>
      <c r="N31" s="8" t="s">
        <v>26</v>
      </c>
      <c r="O31" s="8" t="s">
        <v>26</v>
      </c>
      <c r="P31" s="8" t="s">
        <v>148</v>
      </c>
      <c r="Q31" s="8" t="s">
        <v>27</v>
      </c>
    </row>
    <row r="32" spans="1:17" ht="17.45" customHeight="1">
      <c r="A32" s="7">
        <v>100473</v>
      </c>
      <c r="B32" s="8">
        <v>60</v>
      </c>
      <c r="C32" s="9" t="s">
        <v>100</v>
      </c>
      <c r="D32" s="9" t="s">
        <v>0</v>
      </c>
      <c r="E32" s="7" t="s">
        <v>3</v>
      </c>
      <c r="F32" s="7" t="s">
        <v>3</v>
      </c>
      <c r="G32" s="8" t="s">
        <v>27</v>
      </c>
      <c r="H32" s="8" t="s">
        <v>27</v>
      </c>
      <c r="I32" s="8" t="s">
        <v>26</v>
      </c>
      <c r="J32" s="8" t="s">
        <v>26</v>
      </c>
      <c r="K32" s="8" t="s">
        <v>26</v>
      </c>
      <c r="L32" s="8" t="s">
        <v>26</v>
      </c>
      <c r="M32" s="8" t="s">
        <v>26</v>
      </c>
      <c r="N32" s="8" t="s">
        <v>26</v>
      </c>
      <c r="O32" s="8" t="s">
        <v>26</v>
      </c>
      <c r="P32" s="8" t="s">
        <v>27</v>
      </c>
      <c r="Q32" s="8" t="s">
        <v>26</v>
      </c>
    </row>
    <row r="33" spans="1:17" ht="17.45" customHeight="1">
      <c r="A33" s="7">
        <v>100458</v>
      </c>
      <c r="B33" s="8">
        <v>45</v>
      </c>
      <c r="C33" s="9" t="s">
        <v>118</v>
      </c>
      <c r="D33" s="9" t="s">
        <v>119</v>
      </c>
      <c r="E33" s="7" t="s">
        <v>105</v>
      </c>
      <c r="F33" s="7" t="s">
        <v>4</v>
      </c>
      <c r="G33" s="8" t="s">
        <v>26</v>
      </c>
      <c r="H33" s="8" t="s">
        <v>148</v>
      </c>
      <c r="I33" s="8" t="s">
        <v>148</v>
      </c>
      <c r="J33" s="8" t="s">
        <v>148</v>
      </c>
      <c r="K33" s="8" t="s">
        <v>148</v>
      </c>
      <c r="L33" s="8" t="s">
        <v>148</v>
      </c>
      <c r="M33" s="8" t="s">
        <v>26</v>
      </c>
      <c r="N33" s="8" t="s">
        <v>26</v>
      </c>
      <c r="O33" s="8" t="s">
        <v>26</v>
      </c>
      <c r="P33" s="8" t="s">
        <v>148</v>
      </c>
      <c r="Q33" s="8" t="s">
        <v>26</v>
      </c>
    </row>
    <row r="34" spans="1:17" ht="17.45" customHeight="1">
      <c r="A34" s="7">
        <v>100344</v>
      </c>
      <c r="B34" s="8">
        <v>5</v>
      </c>
      <c r="C34" s="9" t="s">
        <v>39</v>
      </c>
      <c r="D34" s="9" t="s">
        <v>40</v>
      </c>
      <c r="E34" s="7" t="s">
        <v>103</v>
      </c>
      <c r="F34" s="7" t="s">
        <v>104</v>
      </c>
      <c r="G34" s="8" t="s">
        <v>27</v>
      </c>
      <c r="H34" s="8" t="s">
        <v>27</v>
      </c>
      <c r="I34" s="8" t="s">
        <v>27</v>
      </c>
      <c r="J34" s="8" t="s">
        <v>27</v>
      </c>
      <c r="K34" s="8" t="s">
        <v>27</v>
      </c>
      <c r="L34" s="8" t="s">
        <v>27</v>
      </c>
      <c r="M34" s="8" t="s">
        <v>26</v>
      </c>
      <c r="N34" s="8" t="s">
        <v>26</v>
      </c>
      <c r="O34" s="8" t="s">
        <v>26</v>
      </c>
      <c r="P34" s="8" t="s">
        <v>26</v>
      </c>
      <c r="Q34" s="8" t="s">
        <v>148</v>
      </c>
    </row>
    <row r="35" spans="1:17" ht="17.45" customHeight="1">
      <c r="A35" s="7">
        <v>100350</v>
      </c>
      <c r="B35" s="8">
        <v>8</v>
      </c>
      <c r="C35" s="9" t="s">
        <v>39</v>
      </c>
      <c r="D35" s="9" t="s">
        <v>131</v>
      </c>
      <c r="E35" s="7" t="s">
        <v>29</v>
      </c>
      <c r="F35" s="7" t="s">
        <v>6</v>
      </c>
      <c r="G35" s="8" t="s">
        <v>26</v>
      </c>
      <c r="H35" s="8" t="s">
        <v>26</v>
      </c>
      <c r="I35" s="8" t="s">
        <v>26</v>
      </c>
      <c r="J35" s="8" t="s">
        <v>26</v>
      </c>
      <c r="K35" s="8" t="s">
        <v>26</v>
      </c>
      <c r="L35" s="8" t="s">
        <v>26</v>
      </c>
      <c r="M35" s="8" t="s">
        <v>26</v>
      </c>
      <c r="N35" s="8" t="s">
        <v>26</v>
      </c>
      <c r="O35" s="8" t="s">
        <v>26</v>
      </c>
      <c r="P35" s="8" t="s">
        <v>27</v>
      </c>
      <c r="Q35" s="8" t="s">
        <v>27</v>
      </c>
    </row>
    <row r="36" spans="1:17" ht="17.45" customHeight="1">
      <c r="A36" s="7">
        <v>100431</v>
      </c>
      <c r="B36" s="8">
        <v>22</v>
      </c>
      <c r="C36" s="9" t="s">
        <v>39</v>
      </c>
      <c r="D36" s="9" t="s">
        <v>16</v>
      </c>
      <c r="E36" s="7" t="s">
        <v>29</v>
      </c>
      <c r="F36" s="7" t="s">
        <v>6</v>
      </c>
      <c r="G36" s="8" t="s">
        <v>26</v>
      </c>
      <c r="H36" s="8" t="s">
        <v>26</v>
      </c>
      <c r="I36" s="8" t="s">
        <v>26</v>
      </c>
      <c r="J36" s="8" t="s">
        <v>26</v>
      </c>
      <c r="K36" s="8" t="s">
        <v>26</v>
      </c>
      <c r="L36" s="8" t="s">
        <v>26</v>
      </c>
      <c r="M36" s="8" t="s">
        <v>148</v>
      </c>
      <c r="N36" s="8" t="s">
        <v>26</v>
      </c>
      <c r="O36" s="8" t="s">
        <v>26</v>
      </c>
      <c r="P36" s="8" t="s">
        <v>148</v>
      </c>
      <c r="Q36" s="8" t="s">
        <v>27</v>
      </c>
    </row>
    <row r="37" spans="1:17" ht="17.45" customHeight="1">
      <c r="A37" s="7">
        <v>100449</v>
      </c>
      <c r="B37" s="8">
        <v>36</v>
      </c>
      <c r="C37" s="13" t="s">
        <v>39</v>
      </c>
      <c r="D37" s="13" t="s">
        <v>138</v>
      </c>
      <c r="E37" s="14" t="s">
        <v>3</v>
      </c>
      <c r="F37" s="14" t="s">
        <v>3</v>
      </c>
      <c r="G37" s="15" t="s">
        <v>27</v>
      </c>
      <c r="H37" s="15" t="s">
        <v>147</v>
      </c>
      <c r="I37" s="15" t="s">
        <v>26</v>
      </c>
      <c r="J37" s="15" t="s">
        <v>147</v>
      </c>
      <c r="K37" s="15" t="s">
        <v>27</v>
      </c>
      <c r="L37" s="15" t="s">
        <v>147</v>
      </c>
      <c r="M37" s="15" t="s">
        <v>26</v>
      </c>
      <c r="N37" s="15" t="s">
        <v>26</v>
      </c>
      <c r="O37" s="15" t="s">
        <v>148</v>
      </c>
      <c r="P37" s="15" t="s">
        <v>27</v>
      </c>
      <c r="Q37" s="15" t="s">
        <v>26</v>
      </c>
    </row>
    <row r="38" spans="1:17" ht="17.45" customHeight="1">
      <c r="A38" s="7">
        <v>100432</v>
      </c>
      <c r="B38" s="8">
        <v>23</v>
      </c>
      <c r="C38" s="9" t="s">
        <v>124</v>
      </c>
      <c r="D38" s="9" t="s">
        <v>125</v>
      </c>
      <c r="E38" s="7" t="s">
        <v>29</v>
      </c>
      <c r="F38" s="7" t="s">
        <v>6</v>
      </c>
      <c r="G38" s="8" t="s">
        <v>26</v>
      </c>
      <c r="H38" s="8" t="s">
        <v>26</v>
      </c>
      <c r="I38" s="8" t="s">
        <v>26</v>
      </c>
      <c r="J38" s="8" t="s">
        <v>26</v>
      </c>
      <c r="K38" s="8" t="s">
        <v>26</v>
      </c>
      <c r="L38" s="8" t="s">
        <v>26</v>
      </c>
      <c r="M38" s="8" t="s">
        <v>26</v>
      </c>
      <c r="N38" s="8" t="s">
        <v>26</v>
      </c>
      <c r="O38" s="8" t="s">
        <v>26</v>
      </c>
      <c r="P38" s="8" t="s">
        <v>27</v>
      </c>
      <c r="Q38" s="8" t="s">
        <v>147</v>
      </c>
    </row>
    <row r="39" spans="1:17" ht="17.45" customHeight="1">
      <c r="A39" s="7">
        <v>100452</v>
      </c>
      <c r="B39" s="8">
        <v>39</v>
      </c>
      <c r="C39" s="9" t="s">
        <v>71</v>
      </c>
      <c r="D39" s="9" t="s">
        <v>57</v>
      </c>
      <c r="E39" s="7" t="s">
        <v>3</v>
      </c>
      <c r="F39" s="7" t="s">
        <v>3</v>
      </c>
      <c r="G39" s="8" t="s">
        <v>27</v>
      </c>
      <c r="H39" s="8" t="s">
        <v>147</v>
      </c>
      <c r="I39" s="8" t="s">
        <v>26</v>
      </c>
      <c r="J39" s="8" t="s">
        <v>147</v>
      </c>
      <c r="K39" s="8" t="s">
        <v>26</v>
      </c>
      <c r="L39" s="8" t="s">
        <v>26</v>
      </c>
      <c r="M39" s="8" t="s">
        <v>26</v>
      </c>
      <c r="N39" s="8" t="s">
        <v>26</v>
      </c>
      <c r="O39" s="8" t="s">
        <v>26</v>
      </c>
      <c r="P39" s="8" t="s">
        <v>148</v>
      </c>
      <c r="Q39" s="8" t="s">
        <v>148</v>
      </c>
    </row>
    <row r="40" spans="1:17" ht="17.45" customHeight="1">
      <c r="A40" s="7">
        <v>100471</v>
      </c>
      <c r="B40" s="8">
        <v>58</v>
      </c>
      <c r="C40" s="9" t="s">
        <v>92</v>
      </c>
      <c r="D40" s="9" t="s">
        <v>93</v>
      </c>
      <c r="E40" s="7" t="s">
        <v>3</v>
      </c>
      <c r="F40" s="7" t="s">
        <v>3</v>
      </c>
      <c r="G40" s="8" t="s">
        <v>27</v>
      </c>
      <c r="H40" s="8" t="s">
        <v>27</v>
      </c>
      <c r="I40" s="8" t="s">
        <v>27</v>
      </c>
      <c r="J40" s="8" t="s">
        <v>147</v>
      </c>
      <c r="K40" s="8" t="s">
        <v>147</v>
      </c>
      <c r="L40" s="8" t="s">
        <v>147</v>
      </c>
      <c r="M40" s="8" t="s">
        <v>148</v>
      </c>
      <c r="N40" s="8" t="s">
        <v>26</v>
      </c>
      <c r="O40" s="8" t="s">
        <v>26</v>
      </c>
      <c r="P40" s="8" t="s">
        <v>27</v>
      </c>
      <c r="Q40" s="8" t="s">
        <v>148</v>
      </c>
    </row>
    <row r="41" spans="1:17" ht="17.45" customHeight="1">
      <c r="A41" s="7">
        <v>100447</v>
      </c>
      <c r="B41" s="8">
        <v>34</v>
      </c>
      <c r="C41" s="9" t="s">
        <v>99</v>
      </c>
      <c r="D41" s="9" t="s">
        <v>96</v>
      </c>
      <c r="E41" s="7" t="s">
        <v>3</v>
      </c>
      <c r="F41" s="7" t="s">
        <v>3</v>
      </c>
      <c r="G41" s="8" t="s">
        <v>148</v>
      </c>
      <c r="H41" s="8" t="s">
        <v>27</v>
      </c>
      <c r="I41" s="8" t="s">
        <v>147</v>
      </c>
      <c r="J41" s="8" t="s">
        <v>147</v>
      </c>
      <c r="K41" s="8" t="s">
        <v>26</v>
      </c>
      <c r="L41" s="8" t="s">
        <v>26</v>
      </c>
      <c r="M41" s="8" t="s">
        <v>26</v>
      </c>
      <c r="N41" s="8" t="s">
        <v>26</v>
      </c>
      <c r="O41" s="8" t="s">
        <v>26</v>
      </c>
      <c r="P41" s="8" t="s">
        <v>147</v>
      </c>
      <c r="Q41" s="8" t="s">
        <v>26</v>
      </c>
    </row>
    <row r="42" spans="1:17" ht="17.45" customHeight="1">
      <c r="A42" s="7">
        <v>100421</v>
      </c>
      <c r="B42" s="8">
        <v>14</v>
      </c>
      <c r="C42" s="9" t="s">
        <v>110</v>
      </c>
      <c r="D42" s="9" t="s">
        <v>111</v>
      </c>
      <c r="E42" s="7" t="s">
        <v>103</v>
      </c>
      <c r="F42" s="7" t="s">
        <v>112</v>
      </c>
      <c r="G42" s="8" t="s">
        <v>27</v>
      </c>
      <c r="H42" s="8" t="s">
        <v>27</v>
      </c>
      <c r="I42" s="8" t="s">
        <v>27</v>
      </c>
      <c r="J42" s="8" t="s">
        <v>27</v>
      </c>
      <c r="K42" s="8" t="s">
        <v>148</v>
      </c>
      <c r="L42" s="8" t="s">
        <v>27</v>
      </c>
      <c r="M42" s="8" t="s">
        <v>26</v>
      </c>
      <c r="N42" s="8" t="s">
        <v>26</v>
      </c>
      <c r="O42" s="8" t="s">
        <v>26</v>
      </c>
      <c r="P42" s="8" t="s">
        <v>26</v>
      </c>
      <c r="Q42" s="8" t="s">
        <v>26</v>
      </c>
    </row>
    <row r="43" spans="1:17" ht="17.45" customHeight="1">
      <c r="A43" s="7">
        <v>100453</v>
      </c>
      <c r="B43" s="8">
        <v>40</v>
      </c>
      <c r="C43" s="9" t="s">
        <v>72</v>
      </c>
      <c r="D43" s="9" t="s">
        <v>73</v>
      </c>
      <c r="E43" s="7" t="s">
        <v>3</v>
      </c>
      <c r="F43" s="7" t="s">
        <v>3</v>
      </c>
      <c r="G43" s="8" t="s">
        <v>27</v>
      </c>
      <c r="H43" s="8" t="s">
        <v>27</v>
      </c>
      <c r="I43" s="8" t="s">
        <v>26</v>
      </c>
      <c r="J43" s="8" t="s">
        <v>147</v>
      </c>
      <c r="K43" s="8" t="s">
        <v>26</v>
      </c>
      <c r="L43" s="8" t="s">
        <v>26</v>
      </c>
      <c r="M43" s="8" t="s">
        <v>26</v>
      </c>
      <c r="N43" s="8" t="s">
        <v>26</v>
      </c>
      <c r="O43" s="8" t="s">
        <v>26</v>
      </c>
      <c r="P43" s="8" t="s">
        <v>27</v>
      </c>
      <c r="Q43" s="8" t="s">
        <v>26</v>
      </c>
    </row>
    <row r="44" spans="1:17" ht="17.45" customHeight="1" thickBot="1">
      <c r="A44" s="7">
        <v>100462</v>
      </c>
      <c r="B44" s="8">
        <v>49</v>
      </c>
      <c r="C44" s="9" t="s">
        <v>88</v>
      </c>
      <c r="D44" s="9" t="s">
        <v>0</v>
      </c>
      <c r="E44" s="7" t="s">
        <v>29</v>
      </c>
      <c r="F44" s="7" t="s">
        <v>6</v>
      </c>
      <c r="G44" s="8" t="s">
        <v>27</v>
      </c>
      <c r="H44" s="8" t="s">
        <v>26</v>
      </c>
      <c r="I44" s="8" t="s">
        <v>26</v>
      </c>
      <c r="J44" s="8" t="s">
        <v>26</v>
      </c>
      <c r="K44" s="8" t="s">
        <v>26</v>
      </c>
      <c r="L44" s="8" t="s">
        <v>26</v>
      </c>
      <c r="M44" s="8" t="s">
        <v>26</v>
      </c>
      <c r="N44" s="8" t="s">
        <v>26</v>
      </c>
      <c r="O44" s="8" t="s">
        <v>148</v>
      </c>
      <c r="P44" s="8" t="s">
        <v>27</v>
      </c>
      <c r="Q44" s="8" t="s">
        <v>26</v>
      </c>
    </row>
    <row r="45" spans="1:17" ht="17.45" customHeight="1" thickTop="1">
      <c r="A45" s="1" t="s">
        <v>1</v>
      </c>
      <c r="B45" s="2" t="s">
        <v>2</v>
      </c>
      <c r="C45" s="3" t="s">
        <v>21</v>
      </c>
      <c r="D45" s="3" t="s">
        <v>20</v>
      </c>
      <c r="E45" s="4" t="s">
        <v>22</v>
      </c>
      <c r="F45" s="4" t="s">
        <v>23</v>
      </c>
      <c r="G45" s="5" t="s">
        <v>24</v>
      </c>
      <c r="H45" s="5" t="s">
        <v>139</v>
      </c>
      <c r="I45" s="5" t="s">
        <v>140</v>
      </c>
      <c r="J45" s="5" t="s">
        <v>141</v>
      </c>
      <c r="K45" s="5" t="s">
        <v>142</v>
      </c>
      <c r="L45" s="5" t="s">
        <v>143</v>
      </c>
      <c r="M45" s="5" t="s">
        <v>144</v>
      </c>
      <c r="N45" s="5" t="s">
        <v>145</v>
      </c>
      <c r="O45" s="5" t="s">
        <v>146</v>
      </c>
      <c r="P45" s="5" t="s">
        <v>162</v>
      </c>
      <c r="Q45" s="5" t="s">
        <v>163</v>
      </c>
    </row>
    <row r="46" spans="1:17" ht="17.45" customHeight="1">
      <c r="A46" s="7">
        <v>100442</v>
      </c>
      <c r="B46" s="8">
        <v>31</v>
      </c>
      <c r="C46" s="9" t="s">
        <v>67</v>
      </c>
      <c r="D46" s="9" t="s">
        <v>68</v>
      </c>
      <c r="E46" s="7" t="s">
        <v>105</v>
      </c>
      <c r="F46" s="7" t="s">
        <v>4</v>
      </c>
      <c r="G46" s="8" t="s">
        <v>148</v>
      </c>
      <c r="H46" s="8" t="s">
        <v>148</v>
      </c>
      <c r="I46" s="8" t="s">
        <v>148</v>
      </c>
      <c r="J46" s="8" t="s">
        <v>148</v>
      </c>
      <c r="K46" s="8" t="s">
        <v>148</v>
      </c>
      <c r="L46" s="8" t="s">
        <v>148</v>
      </c>
      <c r="M46" s="8" t="s">
        <v>148</v>
      </c>
      <c r="N46" s="8" t="s">
        <v>148</v>
      </c>
      <c r="O46" s="8" t="s">
        <v>148</v>
      </c>
      <c r="P46" s="8" t="s">
        <v>148</v>
      </c>
      <c r="Q46" s="8" t="s">
        <v>148</v>
      </c>
    </row>
    <row r="47" spans="1:17" ht="17.45" customHeight="1">
      <c r="A47" s="7">
        <v>100468</v>
      </c>
      <c r="B47" s="8">
        <v>55</v>
      </c>
      <c r="C47" s="18" t="s">
        <v>126</v>
      </c>
      <c r="D47" s="18" t="s">
        <v>114</v>
      </c>
      <c r="E47" s="11" t="s">
        <v>34</v>
      </c>
      <c r="F47" s="11" t="s">
        <v>90</v>
      </c>
      <c r="G47" s="19" t="s">
        <v>26</v>
      </c>
      <c r="H47" s="19" t="s">
        <v>26</v>
      </c>
      <c r="I47" s="19" t="s">
        <v>26</v>
      </c>
      <c r="J47" s="19" t="s">
        <v>26</v>
      </c>
      <c r="K47" s="19" t="s">
        <v>26</v>
      </c>
      <c r="L47" s="19" t="s">
        <v>26</v>
      </c>
      <c r="M47" s="19" t="s">
        <v>26</v>
      </c>
      <c r="N47" s="19" t="s">
        <v>26</v>
      </c>
      <c r="O47" s="19" t="s">
        <v>26</v>
      </c>
      <c r="P47" s="19" t="s">
        <v>27</v>
      </c>
      <c r="Q47" s="19" t="s">
        <v>26</v>
      </c>
    </row>
    <row r="48" spans="1:17" ht="17.45" customHeight="1">
      <c r="A48" s="7">
        <v>100436</v>
      </c>
      <c r="B48" s="8">
        <v>25</v>
      </c>
      <c r="C48" s="18" t="s">
        <v>56</v>
      </c>
      <c r="D48" s="18" t="s">
        <v>57</v>
      </c>
      <c r="E48" s="11" t="s">
        <v>29</v>
      </c>
      <c r="F48" s="11" t="s">
        <v>6</v>
      </c>
      <c r="G48" s="19" t="s">
        <v>26</v>
      </c>
      <c r="H48" s="19" t="s">
        <v>26</v>
      </c>
      <c r="I48" s="19" t="s">
        <v>26</v>
      </c>
      <c r="J48" s="19" t="s">
        <v>26</v>
      </c>
      <c r="K48" s="19" t="s">
        <v>26</v>
      </c>
      <c r="L48" s="19" t="s">
        <v>26</v>
      </c>
      <c r="M48" s="19" t="s">
        <v>26</v>
      </c>
      <c r="N48" s="19" t="s">
        <v>26</v>
      </c>
      <c r="O48" s="19" t="s">
        <v>26</v>
      </c>
      <c r="P48" s="19" t="s">
        <v>27</v>
      </c>
      <c r="Q48" s="19" t="s">
        <v>26</v>
      </c>
    </row>
    <row r="49" spans="1:17" ht="17.45" customHeight="1">
      <c r="A49" s="7">
        <v>100466</v>
      </c>
      <c r="B49" s="8">
        <v>53</v>
      </c>
      <c r="C49" s="18" t="s">
        <v>101</v>
      </c>
      <c r="D49" s="18" t="s">
        <v>102</v>
      </c>
      <c r="E49" s="11" t="s">
        <v>29</v>
      </c>
      <c r="F49" s="11" t="s">
        <v>6</v>
      </c>
      <c r="G49" s="19" t="s">
        <v>27</v>
      </c>
      <c r="H49" s="19" t="s">
        <v>26</v>
      </c>
      <c r="I49" s="19" t="s">
        <v>26</v>
      </c>
      <c r="J49" s="19" t="s">
        <v>26</v>
      </c>
      <c r="K49" s="19" t="s">
        <v>26</v>
      </c>
      <c r="L49" s="19" t="s">
        <v>26</v>
      </c>
      <c r="M49" s="19" t="s">
        <v>26</v>
      </c>
      <c r="N49" s="19" t="s">
        <v>26</v>
      </c>
      <c r="O49" s="19" t="s">
        <v>26</v>
      </c>
      <c r="P49" s="19" t="s">
        <v>27</v>
      </c>
      <c r="Q49" s="19" t="s">
        <v>27</v>
      </c>
    </row>
    <row r="50" spans="1:17" ht="17.45" customHeight="1">
      <c r="A50" s="7">
        <v>100469</v>
      </c>
      <c r="B50" s="8">
        <v>56</v>
      </c>
      <c r="C50" s="18" t="s">
        <v>89</v>
      </c>
      <c r="D50" s="18" t="s">
        <v>13</v>
      </c>
      <c r="E50" s="11" t="s">
        <v>34</v>
      </c>
      <c r="F50" s="11" t="s">
        <v>90</v>
      </c>
      <c r="G50" s="19" t="s">
        <v>26</v>
      </c>
      <c r="H50" s="19" t="s">
        <v>26</v>
      </c>
      <c r="I50" s="19" t="s">
        <v>26</v>
      </c>
      <c r="J50" s="19" t="s">
        <v>26</v>
      </c>
      <c r="K50" s="19" t="s">
        <v>26</v>
      </c>
      <c r="L50" s="19" t="s">
        <v>26</v>
      </c>
      <c r="M50" s="19" t="s">
        <v>26</v>
      </c>
      <c r="N50" s="19" t="s">
        <v>26</v>
      </c>
      <c r="O50" s="19" t="s">
        <v>26</v>
      </c>
      <c r="P50" s="19" t="s">
        <v>148</v>
      </c>
      <c r="Q50" s="19" t="s">
        <v>26</v>
      </c>
    </row>
    <row r="51" spans="1:17" ht="17.45" customHeight="1">
      <c r="A51" s="7">
        <v>100343</v>
      </c>
      <c r="B51" s="8">
        <v>4</v>
      </c>
      <c r="C51" s="18" t="s">
        <v>33</v>
      </c>
      <c r="D51" s="18" t="s">
        <v>9</v>
      </c>
      <c r="E51" s="11" t="s">
        <v>34</v>
      </c>
      <c r="F51" s="11" t="s">
        <v>17</v>
      </c>
      <c r="G51" s="19" t="s">
        <v>26</v>
      </c>
      <c r="H51" s="19" t="s">
        <v>26</v>
      </c>
      <c r="I51" s="19" t="s">
        <v>26</v>
      </c>
      <c r="J51" s="19" t="s">
        <v>26</v>
      </c>
      <c r="K51" s="19" t="s">
        <v>26</v>
      </c>
      <c r="L51" s="19" t="s">
        <v>26</v>
      </c>
      <c r="M51" s="19" t="s">
        <v>26</v>
      </c>
      <c r="N51" s="19" t="s">
        <v>26</v>
      </c>
      <c r="O51" s="19" t="s">
        <v>26</v>
      </c>
      <c r="P51" s="19" t="s">
        <v>27</v>
      </c>
      <c r="Q51" s="19" t="s">
        <v>26</v>
      </c>
    </row>
    <row r="52" spans="1:17" ht="17.45" customHeight="1">
      <c r="A52" s="7">
        <v>100346</v>
      </c>
      <c r="B52" s="8">
        <v>7</v>
      </c>
      <c r="C52" s="20" t="s">
        <v>36</v>
      </c>
      <c r="D52" s="18" t="s">
        <v>12</v>
      </c>
      <c r="E52" s="11" t="s">
        <v>29</v>
      </c>
      <c r="F52" s="11" t="s">
        <v>35</v>
      </c>
      <c r="G52" s="19" t="s">
        <v>26</v>
      </c>
      <c r="H52" s="19" t="s">
        <v>26</v>
      </c>
      <c r="I52" s="19" t="s">
        <v>26</v>
      </c>
      <c r="J52" s="19" t="s">
        <v>26</v>
      </c>
      <c r="K52" s="19" t="s">
        <v>26</v>
      </c>
      <c r="L52" s="19" t="s">
        <v>26</v>
      </c>
      <c r="M52" s="19" t="s">
        <v>26</v>
      </c>
      <c r="N52" s="19" t="s">
        <v>26</v>
      </c>
      <c r="O52" s="19" t="s">
        <v>26</v>
      </c>
      <c r="P52" s="19" t="s">
        <v>27</v>
      </c>
      <c r="Q52" s="19" t="s">
        <v>27</v>
      </c>
    </row>
    <row r="53" spans="1:17" ht="17.45" customHeight="1">
      <c r="A53" s="7">
        <v>100463</v>
      </c>
      <c r="B53" s="8">
        <v>50</v>
      </c>
      <c r="C53" s="18" t="s">
        <v>82</v>
      </c>
      <c r="D53" s="18" t="s">
        <v>83</v>
      </c>
      <c r="E53" s="11" t="s">
        <v>29</v>
      </c>
      <c r="F53" s="11" t="s">
        <v>6</v>
      </c>
      <c r="G53" s="19" t="s">
        <v>26</v>
      </c>
      <c r="H53" s="19" t="s">
        <v>26</v>
      </c>
      <c r="I53" s="19" t="s">
        <v>26</v>
      </c>
      <c r="J53" s="19" t="s">
        <v>26</v>
      </c>
      <c r="K53" s="19" t="s">
        <v>26</v>
      </c>
      <c r="L53" s="19" t="s">
        <v>26</v>
      </c>
      <c r="M53" s="19" t="s">
        <v>26</v>
      </c>
      <c r="N53" s="19" t="s">
        <v>26</v>
      </c>
      <c r="O53" s="19" t="s">
        <v>148</v>
      </c>
      <c r="P53" s="19" t="s">
        <v>27</v>
      </c>
      <c r="Q53" s="19" t="s">
        <v>27</v>
      </c>
    </row>
    <row r="54" spans="1:17" ht="17.45" customHeight="1">
      <c r="A54" s="7">
        <v>100461</v>
      </c>
      <c r="B54" s="8">
        <v>48</v>
      </c>
      <c r="C54" s="18" t="s">
        <v>48</v>
      </c>
      <c r="D54" s="18" t="s">
        <v>53</v>
      </c>
      <c r="E54" s="11" t="s">
        <v>29</v>
      </c>
      <c r="F54" s="11" t="s">
        <v>6</v>
      </c>
      <c r="G54" s="19" t="s">
        <v>26</v>
      </c>
      <c r="H54" s="19" t="s">
        <v>26</v>
      </c>
      <c r="I54" s="19" t="s">
        <v>26</v>
      </c>
      <c r="J54" s="19" t="s">
        <v>26</v>
      </c>
      <c r="K54" s="19" t="s">
        <v>26</v>
      </c>
      <c r="L54" s="19" t="s">
        <v>26</v>
      </c>
      <c r="M54" s="19" t="s">
        <v>26</v>
      </c>
      <c r="N54" s="19" t="s">
        <v>26</v>
      </c>
      <c r="O54" s="19" t="s">
        <v>26</v>
      </c>
      <c r="P54" s="19" t="s">
        <v>147</v>
      </c>
      <c r="Q54" s="19" t="s">
        <v>27</v>
      </c>
    </row>
    <row r="55" spans="1:17" ht="17.45" customHeight="1">
      <c r="A55" s="7">
        <v>100345</v>
      </c>
      <c r="B55" s="8">
        <v>6</v>
      </c>
      <c r="C55" s="18" t="s">
        <v>120</v>
      </c>
      <c r="D55" s="18" t="s">
        <v>121</v>
      </c>
      <c r="E55" s="11" t="s">
        <v>29</v>
      </c>
      <c r="F55" s="11" t="s">
        <v>35</v>
      </c>
      <c r="G55" s="19" t="s">
        <v>26</v>
      </c>
      <c r="H55" s="19" t="s">
        <v>26</v>
      </c>
      <c r="I55" s="19" t="s">
        <v>26</v>
      </c>
      <c r="J55" s="19" t="s">
        <v>26</v>
      </c>
      <c r="K55" s="19" t="s">
        <v>26</v>
      </c>
      <c r="L55" s="19" t="s">
        <v>26</v>
      </c>
      <c r="M55" s="19" t="s">
        <v>26</v>
      </c>
      <c r="N55" s="19" t="s">
        <v>26</v>
      </c>
      <c r="O55" s="19" t="s">
        <v>26</v>
      </c>
      <c r="P55" s="19" t="s">
        <v>27</v>
      </c>
      <c r="Q55" s="19" t="s">
        <v>27</v>
      </c>
    </row>
    <row r="56" spans="1:17" ht="17.45" customHeight="1">
      <c r="A56" s="7">
        <v>100430</v>
      </c>
      <c r="B56" s="8">
        <v>21</v>
      </c>
      <c r="C56" s="18" t="s">
        <v>51</v>
      </c>
      <c r="D56" s="18" t="s">
        <v>52</v>
      </c>
      <c r="E56" s="11" t="s">
        <v>105</v>
      </c>
      <c r="F56" s="11" t="s">
        <v>4</v>
      </c>
      <c r="G56" s="19" t="s">
        <v>26</v>
      </c>
      <c r="H56" s="19" t="s">
        <v>26</v>
      </c>
      <c r="I56" s="19" t="s">
        <v>26</v>
      </c>
      <c r="J56" s="19" t="s">
        <v>26</v>
      </c>
      <c r="K56" s="19" t="s">
        <v>26</v>
      </c>
      <c r="L56" s="19" t="s">
        <v>26</v>
      </c>
      <c r="M56" s="19" t="s">
        <v>26</v>
      </c>
      <c r="N56" s="19" t="s">
        <v>26</v>
      </c>
      <c r="O56" s="19" t="s">
        <v>26</v>
      </c>
      <c r="P56" s="19" t="s">
        <v>147</v>
      </c>
      <c r="Q56" s="19" t="s">
        <v>148</v>
      </c>
    </row>
    <row r="57" spans="1:17" ht="17.45" customHeight="1">
      <c r="A57" s="7">
        <v>100439</v>
      </c>
      <c r="B57" s="8">
        <v>28</v>
      </c>
      <c r="C57" s="18" t="s">
        <v>78</v>
      </c>
      <c r="D57" s="18" t="s">
        <v>79</v>
      </c>
      <c r="E57" s="11" t="s">
        <v>29</v>
      </c>
      <c r="F57" s="11" t="s">
        <v>6</v>
      </c>
      <c r="G57" s="19" t="s">
        <v>26</v>
      </c>
      <c r="H57" s="19" t="s">
        <v>26</v>
      </c>
      <c r="I57" s="19" t="s">
        <v>26</v>
      </c>
      <c r="J57" s="19" t="s">
        <v>26</v>
      </c>
      <c r="K57" s="19" t="s">
        <v>26</v>
      </c>
      <c r="L57" s="19" t="s">
        <v>26</v>
      </c>
      <c r="M57" s="19" t="s">
        <v>26</v>
      </c>
      <c r="N57" s="19" t="s">
        <v>26</v>
      </c>
      <c r="O57" s="19" t="s">
        <v>26</v>
      </c>
      <c r="P57" s="19" t="s">
        <v>27</v>
      </c>
      <c r="Q57" s="19" t="s">
        <v>27</v>
      </c>
    </row>
    <row r="58" spans="1:17" ht="17.45" customHeight="1">
      <c r="A58" s="7">
        <v>100464</v>
      </c>
      <c r="B58" s="8">
        <v>51</v>
      </c>
      <c r="C58" s="18" t="s">
        <v>10</v>
      </c>
      <c r="D58" s="18" t="s">
        <v>57</v>
      </c>
      <c r="E58" s="11" t="s">
        <v>29</v>
      </c>
      <c r="F58" s="11" t="s">
        <v>6</v>
      </c>
      <c r="G58" s="19" t="s">
        <v>27</v>
      </c>
      <c r="H58" s="19" t="s">
        <v>148</v>
      </c>
      <c r="I58" s="19" t="s">
        <v>26</v>
      </c>
      <c r="J58" s="19" t="s">
        <v>26</v>
      </c>
      <c r="K58" s="19" t="s">
        <v>26</v>
      </c>
      <c r="L58" s="19" t="s">
        <v>26</v>
      </c>
      <c r="M58" s="19" t="s">
        <v>26</v>
      </c>
      <c r="N58" s="19" t="s">
        <v>26</v>
      </c>
      <c r="O58" s="19" t="s">
        <v>26</v>
      </c>
      <c r="P58" s="19" t="s">
        <v>27</v>
      </c>
      <c r="Q58" s="19" t="s">
        <v>27</v>
      </c>
    </row>
    <row r="59" spans="1:17" ht="17.45" customHeight="1">
      <c r="A59" s="7">
        <v>100455</v>
      </c>
      <c r="B59" s="8">
        <v>42</v>
      </c>
      <c r="C59" s="18" t="s">
        <v>113</v>
      </c>
      <c r="D59" s="18" t="s">
        <v>114</v>
      </c>
      <c r="E59" s="11" t="s">
        <v>34</v>
      </c>
      <c r="F59" s="11" t="s">
        <v>17</v>
      </c>
      <c r="G59" s="19" t="s">
        <v>26</v>
      </c>
      <c r="H59" s="19" t="s">
        <v>26</v>
      </c>
      <c r="I59" s="19" t="s">
        <v>26</v>
      </c>
      <c r="J59" s="19" t="s">
        <v>26</v>
      </c>
      <c r="K59" s="19" t="s">
        <v>26</v>
      </c>
      <c r="L59" s="19" t="s">
        <v>26</v>
      </c>
      <c r="M59" s="19" t="s">
        <v>26</v>
      </c>
      <c r="N59" s="19" t="s">
        <v>26</v>
      </c>
      <c r="O59" s="19" t="s">
        <v>26</v>
      </c>
      <c r="P59" s="19" t="s">
        <v>26</v>
      </c>
      <c r="Q59" s="19" t="s">
        <v>26</v>
      </c>
    </row>
    <row r="60" spans="1:17" ht="17.45" customHeight="1">
      <c r="A60" s="7">
        <v>100419</v>
      </c>
      <c r="B60" s="8">
        <v>12</v>
      </c>
      <c r="C60" s="18" t="s">
        <v>97</v>
      </c>
      <c r="D60" s="18" t="s">
        <v>98</v>
      </c>
      <c r="E60" s="11" t="s">
        <v>103</v>
      </c>
      <c r="F60" s="11" t="s">
        <v>43</v>
      </c>
      <c r="G60" s="19" t="s">
        <v>27</v>
      </c>
      <c r="H60" s="19" t="s">
        <v>27</v>
      </c>
      <c r="I60" s="19" t="s">
        <v>27</v>
      </c>
      <c r="J60" s="19" t="s">
        <v>27</v>
      </c>
      <c r="K60" s="19" t="s">
        <v>27</v>
      </c>
      <c r="L60" s="19" t="s">
        <v>27</v>
      </c>
      <c r="M60" s="19" t="s">
        <v>26</v>
      </c>
      <c r="N60" s="19" t="s">
        <v>26</v>
      </c>
      <c r="O60" s="19" t="s">
        <v>26</v>
      </c>
      <c r="P60" s="19" t="s">
        <v>147</v>
      </c>
      <c r="Q60" s="19" t="s">
        <v>26</v>
      </c>
    </row>
    <row r="61" spans="1:17" ht="17.45" customHeight="1">
      <c r="A61" s="7">
        <v>100338</v>
      </c>
      <c r="B61" s="8">
        <v>1</v>
      </c>
      <c r="C61" s="18" t="s">
        <v>80</v>
      </c>
      <c r="D61" s="18" t="s">
        <v>81</v>
      </c>
      <c r="E61" s="11" t="s">
        <v>29</v>
      </c>
      <c r="F61" s="11" t="s">
        <v>6</v>
      </c>
      <c r="G61" s="19" t="s">
        <v>26</v>
      </c>
      <c r="H61" s="19" t="s">
        <v>26</v>
      </c>
      <c r="I61" s="19" t="s">
        <v>26</v>
      </c>
      <c r="J61" s="19" t="s">
        <v>26</v>
      </c>
      <c r="K61" s="19" t="s">
        <v>26</v>
      </c>
      <c r="L61" s="19" t="s">
        <v>26</v>
      </c>
      <c r="M61" s="19" t="s">
        <v>26</v>
      </c>
      <c r="N61" s="19" t="s">
        <v>26</v>
      </c>
      <c r="O61" s="19" t="s">
        <v>26</v>
      </c>
      <c r="P61" s="19" t="s">
        <v>27</v>
      </c>
      <c r="Q61" s="19" t="s">
        <v>27</v>
      </c>
    </row>
    <row r="62" spans="1:17" ht="17.45" customHeight="1" thickBot="1">
      <c r="A62" s="7">
        <v>100451</v>
      </c>
      <c r="B62" s="8">
        <v>38</v>
      </c>
      <c r="C62" s="18" t="s">
        <v>70</v>
      </c>
      <c r="D62" s="18" t="s">
        <v>18</v>
      </c>
      <c r="E62" s="11" t="s">
        <v>3</v>
      </c>
      <c r="F62" s="11" t="s">
        <v>3</v>
      </c>
      <c r="G62" s="19" t="s">
        <v>27</v>
      </c>
      <c r="H62" s="19" t="s">
        <v>27</v>
      </c>
      <c r="I62" s="19" t="s">
        <v>26</v>
      </c>
      <c r="J62" s="19" t="s">
        <v>147</v>
      </c>
      <c r="K62" s="19" t="s">
        <v>26</v>
      </c>
      <c r="L62" s="19" t="s">
        <v>148</v>
      </c>
      <c r="M62" s="19" t="s">
        <v>26</v>
      </c>
      <c r="N62" s="19" t="s">
        <v>148</v>
      </c>
      <c r="O62" s="19" t="s">
        <v>26</v>
      </c>
      <c r="P62" s="19" t="s">
        <v>148</v>
      </c>
      <c r="Q62" s="19" t="s">
        <v>148</v>
      </c>
    </row>
    <row r="63" spans="1:17" ht="17.45" customHeight="1">
      <c r="A63" s="8"/>
      <c r="B63" s="17"/>
      <c r="C63" s="16"/>
      <c r="D63" s="16"/>
      <c r="E63" s="17"/>
      <c r="F63" s="34" t="s">
        <v>26</v>
      </c>
      <c r="G63" s="35">
        <f t="shared" ref="G63:O63" si="0">COUNTIF(G2:G62,"Ja")</f>
        <v>30</v>
      </c>
      <c r="H63" s="35">
        <f t="shared" si="0"/>
        <v>35</v>
      </c>
      <c r="I63" s="35">
        <f t="shared" si="0"/>
        <v>46</v>
      </c>
      <c r="J63" s="35">
        <f t="shared" si="0"/>
        <v>39</v>
      </c>
      <c r="K63" s="35">
        <f t="shared" si="0"/>
        <v>45</v>
      </c>
      <c r="L63" s="35">
        <f t="shared" si="0"/>
        <v>42</v>
      </c>
      <c r="M63" s="35">
        <f t="shared" si="0"/>
        <v>54</v>
      </c>
      <c r="N63" s="35">
        <f t="shared" si="0"/>
        <v>55</v>
      </c>
      <c r="O63" s="35">
        <f t="shared" si="0"/>
        <v>54</v>
      </c>
      <c r="P63" s="35">
        <f>COUNTIF(P2:P62,"Ja")</f>
        <v>11</v>
      </c>
      <c r="Q63" s="36">
        <f>COUNTIF(Q2:Q62,"Ja")</f>
        <v>28</v>
      </c>
    </row>
    <row r="64" spans="1:17" ht="17.45" customHeight="1">
      <c r="A64" s="8"/>
      <c r="B64" s="8"/>
      <c r="C64" s="16"/>
      <c r="D64" s="16"/>
      <c r="E64" s="8"/>
      <c r="F64" s="37" t="s">
        <v>27</v>
      </c>
      <c r="G64" s="21">
        <f t="shared" ref="G64:O64" si="1">COUNTIF(G2:G62,"Nein")</f>
        <v>26</v>
      </c>
      <c r="H64" s="21">
        <f t="shared" si="1"/>
        <v>17</v>
      </c>
      <c r="I64" s="21">
        <f t="shared" si="1"/>
        <v>9</v>
      </c>
      <c r="J64" s="21">
        <f t="shared" si="1"/>
        <v>4</v>
      </c>
      <c r="K64" s="21">
        <f t="shared" si="1"/>
        <v>9</v>
      </c>
      <c r="L64" s="21">
        <f t="shared" si="1"/>
        <v>6</v>
      </c>
      <c r="M64" s="21">
        <f t="shared" si="1"/>
        <v>0</v>
      </c>
      <c r="N64" s="21">
        <f t="shared" si="1"/>
        <v>0</v>
      </c>
      <c r="O64" s="21">
        <f t="shared" si="1"/>
        <v>0</v>
      </c>
      <c r="P64" s="21">
        <f>COUNTIF(P2:P62,"Nein")</f>
        <v>28</v>
      </c>
      <c r="Q64" s="38">
        <f>COUNTIF(Q2:Q62,"Nein")</f>
        <v>19</v>
      </c>
    </row>
    <row r="65" spans="1:17" ht="17.45" customHeight="1">
      <c r="A65" s="19"/>
      <c r="C65" s="16"/>
      <c r="D65" s="16"/>
      <c r="E65" s="8"/>
      <c r="F65" s="37" t="s">
        <v>8</v>
      </c>
      <c r="G65" s="23">
        <f t="shared" ref="G65:O65" si="2">COUNTIF(G2:G62,"Enth")</f>
        <v>0</v>
      </c>
      <c r="H65" s="23">
        <f t="shared" si="2"/>
        <v>2</v>
      </c>
      <c r="I65" s="23">
        <f t="shared" si="2"/>
        <v>1</v>
      </c>
      <c r="J65" s="23">
        <f t="shared" si="2"/>
        <v>13</v>
      </c>
      <c r="K65" s="23">
        <f t="shared" si="2"/>
        <v>1</v>
      </c>
      <c r="L65" s="23">
        <f t="shared" si="2"/>
        <v>5</v>
      </c>
      <c r="M65" s="23">
        <f t="shared" si="2"/>
        <v>0</v>
      </c>
      <c r="N65" s="23">
        <f t="shared" si="2"/>
        <v>0</v>
      </c>
      <c r="O65" s="23">
        <f t="shared" si="2"/>
        <v>0</v>
      </c>
      <c r="P65" s="23">
        <f>COUNTIF(P2:P62,"Enth")</f>
        <v>9</v>
      </c>
      <c r="Q65" s="39">
        <f>COUNTIF(Q2:Q62,"Enth")</f>
        <v>2</v>
      </c>
    </row>
    <row r="66" spans="1:17" ht="17.45" customHeight="1" thickBot="1">
      <c r="A66" s="24"/>
      <c r="B66" s="24"/>
      <c r="C66" s="16"/>
      <c r="D66" s="16"/>
      <c r="E66" s="33" t="s">
        <v>19</v>
      </c>
      <c r="F66" s="37" t="s">
        <v>25</v>
      </c>
      <c r="G66" s="25">
        <f t="shared" ref="G66:O66" si="3">COUNTIF(G2:G62,"V/A/N")</f>
        <v>4</v>
      </c>
      <c r="H66" s="25">
        <f t="shared" si="3"/>
        <v>6</v>
      </c>
      <c r="I66" s="25">
        <f t="shared" si="3"/>
        <v>4</v>
      </c>
      <c r="J66" s="25">
        <f t="shared" si="3"/>
        <v>4</v>
      </c>
      <c r="K66" s="25">
        <f t="shared" si="3"/>
        <v>5</v>
      </c>
      <c r="L66" s="25">
        <f t="shared" si="3"/>
        <v>7</v>
      </c>
      <c r="M66" s="25">
        <f t="shared" si="3"/>
        <v>6</v>
      </c>
      <c r="N66" s="25">
        <f t="shared" si="3"/>
        <v>5</v>
      </c>
      <c r="O66" s="25">
        <f t="shared" si="3"/>
        <v>6</v>
      </c>
      <c r="P66" s="25">
        <f>COUNTIF(P2:P62,"V/A/N")</f>
        <v>12</v>
      </c>
      <c r="Q66" s="40">
        <f>COUNTIF(Q2:Q62,"V/A/N")</f>
        <v>11</v>
      </c>
    </row>
    <row r="67" spans="1:17" ht="15" customHeight="1" thickTop="1" thickBot="1">
      <c r="A67" s="22"/>
      <c r="C67" s="44"/>
      <c r="D67" s="44"/>
      <c r="E67" s="46"/>
      <c r="F67" s="41" t="s">
        <v>7</v>
      </c>
      <c r="G67" s="42">
        <f t="shared" ref="G67:O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2">
        <f t="shared" si="4"/>
        <v>60</v>
      </c>
      <c r="O67" s="42">
        <f t="shared" si="4"/>
        <v>60</v>
      </c>
      <c r="P67" s="42">
        <f>SUM(P63:P66)</f>
        <v>60</v>
      </c>
      <c r="Q67" s="43">
        <f>SUM(Q63:Q66)</f>
        <v>60</v>
      </c>
    </row>
    <row r="68" spans="1:17" ht="15" customHeight="1">
      <c r="O68" s="47"/>
    </row>
    <row r="69" spans="1:17" ht="15" customHeight="1">
      <c r="D69" s="28"/>
      <c r="G69" s="6"/>
      <c r="P69" s="6"/>
    </row>
    <row r="70" spans="1:17" ht="15">
      <c r="C70" s="28" t="s">
        <v>2</v>
      </c>
      <c r="D70" s="28" t="s">
        <v>149</v>
      </c>
      <c r="E70" s="29"/>
      <c r="F70" s="29"/>
      <c r="G70" s="30"/>
      <c r="H70" s="29"/>
      <c r="I70" s="29"/>
      <c r="J70" s="29" t="s">
        <v>150</v>
      </c>
      <c r="L70" s="29" t="s">
        <v>151</v>
      </c>
      <c r="M70" s="29"/>
      <c r="N70" s="29"/>
      <c r="O70" s="31" t="s">
        <v>152</v>
      </c>
      <c r="P70" s="30"/>
      <c r="Q70" s="29"/>
    </row>
    <row r="71" spans="1:17" ht="15">
      <c r="D71" s="28"/>
      <c r="O71" s="32"/>
    </row>
    <row r="72" spans="1:17">
      <c r="C72" s="27" t="s">
        <v>153</v>
      </c>
      <c r="D72" s="27" t="s">
        <v>164</v>
      </c>
      <c r="J72" s="6" t="s">
        <v>165</v>
      </c>
      <c r="L72" s="6" t="s">
        <v>26</v>
      </c>
      <c r="O72" s="32">
        <v>30</v>
      </c>
    </row>
    <row r="73" spans="1:17">
      <c r="D73" s="27" t="s">
        <v>167</v>
      </c>
      <c r="J73" s="6" t="s">
        <v>166</v>
      </c>
      <c r="L73" s="6" t="s">
        <v>27</v>
      </c>
      <c r="O73" s="32">
        <v>26</v>
      </c>
    </row>
    <row r="74" spans="1:17">
      <c r="D74" s="27" t="s">
        <v>168</v>
      </c>
      <c r="L74" s="6" t="s">
        <v>147</v>
      </c>
      <c r="M74" s="6" t="s">
        <v>8</v>
      </c>
      <c r="O74" s="32">
        <v>0</v>
      </c>
    </row>
    <row r="75" spans="1:17">
      <c r="D75" s="27" t="s">
        <v>169</v>
      </c>
      <c r="L75" s="6" t="s">
        <v>148</v>
      </c>
      <c r="O75" s="32">
        <v>4</v>
      </c>
    </row>
    <row r="76" spans="1:17" ht="15">
      <c r="D76" s="28"/>
      <c r="L76" s="29" t="s">
        <v>7</v>
      </c>
      <c r="O76" s="31">
        <v>60</v>
      </c>
    </row>
    <row r="77" spans="1:17" ht="15">
      <c r="D77" s="28" t="s">
        <v>170</v>
      </c>
      <c r="O77" s="32"/>
    </row>
    <row r="78" spans="1:17" ht="15">
      <c r="D78" s="29" t="s">
        <v>171</v>
      </c>
      <c r="O78" s="32"/>
    </row>
    <row r="79" spans="1:17" ht="15">
      <c r="D79" s="28"/>
      <c r="O79" s="32"/>
    </row>
    <row r="80" spans="1:17">
      <c r="C80" s="27" t="s">
        <v>154</v>
      </c>
      <c r="D80" s="27" t="s">
        <v>172</v>
      </c>
      <c r="J80" s="6" t="s">
        <v>174</v>
      </c>
      <c r="L80" s="6" t="s">
        <v>26</v>
      </c>
      <c r="O80" s="32">
        <v>35</v>
      </c>
    </row>
    <row r="81" spans="3:15">
      <c r="D81" s="27" t="s">
        <v>173</v>
      </c>
      <c r="J81" s="6" t="s">
        <v>175</v>
      </c>
      <c r="L81" s="6" t="s">
        <v>27</v>
      </c>
      <c r="O81" s="32">
        <v>17</v>
      </c>
    </row>
    <row r="82" spans="3:15" ht="15">
      <c r="D82" s="28"/>
      <c r="J82" s="29"/>
      <c r="L82" s="6" t="s">
        <v>147</v>
      </c>
      <c r="M82" s="6" t="s">
        <v>8</v>
      </c>
      <c r="O82" s="32">
        <v>2</v>
      </c>
    </row>
    <row r="83" spans="3:15" ht="15">
      <c r="D83" s="28"/>
      <c r="L83" s="6" t="s">
        <v>148</v>
      </c>
      <c r="O83" s="32">
        <v>6</v>
      </c>
    </row>
    <row r="84" spans="3:15" ht="15">
      <c r="D84" s="28"/>
      <c r="L84" s="29" t="s">
        <v>7</v>
      </c>
      <c r="O84" s="31">
        <v>60</v>
      </c>
    </row>
    <row r="85" spans="3:15" ht="15">
      <c r="D85" s="28"/>
      <c r="O85" s="32"/>
    </row>
    <row r="86" spans="3:15">
      <c r="C86" s="27" t="s">
        <v>155</v>
      </c>
      <c r="D86" s="27" t="s">
        <v>176</v>
      </c>
      <c r="J86" s="6" t="s">
        <v>165</v>
      </c>
      <c r="L86" s="6" t="s">
        <v>26</v>
      </c>
      <c r="O86" s="32">
        <v>46</v>
      </c>
    </row>
    <row r="87" spans="3:15">
      <c r="D87" s="27" t="s">
        <v>178</v>
      </c>
      <c r="J87" s="6" t="s">
        <v>177</v>
      </c>
      <c r="L87" s="6" t="s">
        <v>27</v>
      </c>
      <c r="O87" s="32">
        <v>9</v>
      </c>
    </row>
    <row r="88" spans="3:15">
      <c r="L88" s="6" t="s">
        <v>147</v>
      </c>
      <c r="M88" s="6" t="s">
        <v>8</v>
      </c>
      <c r="O88" s="32">
        <v>1</v>
      </c>
    </row>
    <row r="89" spans="3:15">
      <c r="D89" s="45" t="s">
        <v>179</v>
      </c>
      <c r="L89" s="6" t="s">
        <v>148</v>
      </c>
      <c r="O89" s="32">
        <v>4</v>
      </c>
    </row>
    <row r="90" spans="3:15" ht="15">
      <c r="D90" s="45" t="s">
        <v>208</v>
      </c>
      <c r="L90" s="29" t="s">
        <v>7</v>
      </c>
      <c r="O90" s="31">
        <v>60</v>
      </c>
    </row>
    <row r="91" spans="3:15">
      <c r="O91" s="32"/>
    </row>
    <row r="92" spans="3:15">
      <c r="C92" s="27" t="s">
        <v>156</v>
      </c>
      <c r="D92" s="27" t="s">
        <v>180</v>
      </c>
      <c r="J92" s="6" t="s">
        <v>181</v>
      </c>
      <c r="L92" s="6" t="s">
        <v>26</v>
      </c>
      <c r="O92" s="32">
        <v>39</v>
      </c>
    </row>
    <row r="93" spans="3:15">
      <c r="L93" s="6" t="s">
        <v>27</v>
      </c>
      <c r="O93" s="32">
        <v>4</v>
      </c>
    </row>
    <row r="94" spans="3:15">
      <c r="L94" s="6" t="s">
        <v>147</v>
      </c>
      <c r="M94" s="6" t="s">
        <v>8</v>
      </c>
      <c r="O94" s="32">
        <v>13</v>
      </c>
    </row>
    <row r="95" spans="3:15">
      <c r="L95" s="6" t="s">
        <v>148</v>
      </c>
      <c r="O95" s="32">
        <v>4</v>
      </c>
    </row>
    <row r="96" spans="3:15" ht="15">
      <c r="L96" s="29" t="s">
        <v>7</v>
      </c>
      <c r="O96" s="31">
        <v>60</v>
      </c>
    </row>
    <row r="97" spans="3:15">
      <c r="O97" s="32"/>
    </row>
    <row r="98" spans="3:15">
      <c r="C98" s="27" t="s">
        <v>157</v>
      </c>
      <c r="D98" s="27" t="s">
        <v>176</v>
      </c>
      <c r="J98" s="6" t="s">
        <v>174</v>
      </c>
      <c r="L98" s="6" t="s">
        <v>26</v>
      </c>
      <c r="O98" s="32">
        <v>45</v>
      </c>
    </row>
    <row r="99" spans="3:15">
      <c r="D99" s="27" t="s">
        <v>182</v>
      </c>
      <c r="J99" s="6" t="s">
        <v>177</v>
      </c>
      <c r="L99" s="6" t="s">
        <v>27</v>
      </c>
      <c r="O99" s="32">
        <v>9</v>
      </c>
    </row>
    <row r="100" spans="3:15">
      <c r="J100" s="6" t="s">
        <v>183</v>
      </c>
      <c r="L100" s="6" t="s">
        <v>147</v>
      </c>
      <c r="M100" s="6" t="s">
        <v>8</v>
      </c>
      <c r="O100" s="32">
        <v>1</v>
      </c>
    </row>
    <row r="101" spans="3:15">
      <c r="J101" s="6" t="s">
        <v>184</v>
      </c>
      <c r="L101" s="6" t="s">
        <v>148</v>
      </c>
      <c r="O101" s="32">
        <v>5</v>
      </c>
    </row>
    <row r="102" spans="3:15" ht="15">
      <c r="L102" s="29" t="s">
        <v>7</v>
      </c>
      <c r="O102" s="31">
        <v>60</v>
      </c>
    </row>
    <row r="103" spans="3:15">
      <c r="O103" s="32"/>
    </row>
    <row r="104" spans="3:15">
      <c r="C104" s="27" t="s">
        <v>158</v>
      </c>
      <c r="D104" s="27" t="s">
        <v>185</v>
      </c>
      <c r="J104" s="6" t="s">
        <v>181</v>
      </c>
      <c r="L104" s="6" t="s">
        <v>26</v>
      </c>
      <c r="O104" s="32">
        <v>42</v>
      </c>
    </row>
    <row r="105" spans="3:15">
      <c r="L105" s="6" t="s">
        <v>27</v>
      </c>
      <c r="O105" s="32">
        <v>6</v>
      </c>
    </row>
    <row r="106" spans="3:15">
      <c r="D106" s="45" t="s">
        <v>186</v>
      </c>
      <c r="L106" s="6" t="s">
        <v>147</v>
      </c>
      <c r="M106" s="6" t="s">
        <v>8</v>
      </c>
      <c r="O106" s="32">
        <v>5</v>
      </c>
    </row>
    <row r="107" spans="3:15">
      <c r="D107" s="45" t="s">
        <v>207</v>
      </c>
      <c r="L107" s="6" t="s">
        <v>148</v>
      </c>
      <c r="O107" s="32">
        <v>7</v>
      </c>
    </row>
    <row r="108" spans="3:15" ht="15">
      <c r="D108" s="45" t="s">
        <v>187</v>
      </c>
      <c r="L108" s="29" t="s">
        <v>7</v>
      </c>
      <c r="O108" s="31">
        <v>60</v>
      </c>
    </row>
    <row r="109" spans="3:15">
      <c r="O109" s="32"/>
    </row>
    <row r="110" spans="3:15">
      <c r="C110" s="27" t="s">
        <v>159</v>
      </c>
      <c r="D110" s="27" t="s">
        <v>188</v>
      </c>
      <c r="J110" s="6" t="s">
        <v>189</v>
      </c>
      <c r="L110" s="6" t="s">
        <v>26</v>
      </c>
      <c r="O110" s="32">
        <v>54</v>
      </c>
    </row>
    <row r="111" spans="3:15">
      <c r="J111" s="6" t="s">
        <v>199</v>
      </c>
      <c r="L111" s="6" t="s">
        <v>27</v>
      </c>
      <c r="O111" s="32">
        <v>0</v>
      </c>
    </row>
    <row r="112" spans="3:15">
      <c r="J112" s="6" t="s">
        <v>190</v>
      </c>
      <c r="L112" s="6" t="s">
        <v>147</v>
      </c>
      <c r="M112" s="6" t="s">
        <v>8</v>
      </c>
      <c r="O112" s="32">
        <v>0</v>
      </c>
    </row>
    <row r="113" spans="3:16">
      <c r="J113" s="6" t="s">
        <v>191</v>
      </c>
      <c r="L113" s="6" t="s">
        <v>148</v>
      </c>
      <c r="O113" s="32">
        <v>6</v>
      </c>
    </row>
    <row r="114" spans="3:16" ht="15">
      <c r="L114" s="29" t="s">
        <v>7</v>
      </c>
      <c r="O114" s="31">
        <v>60</v>
      </c>
    </row>
    <row r="115" spans="3:16">
      <c r="O115" s="32"/>
    </row>
    <row r="116" spans="3:16">
      <c r="C116" s="27" t="s">
        <v>160</v>
      </c>
      <c r="D116" s="27" t="s">
        <v>196</v>
      </c>
      <c r="J116" s="6" t="s">
        <v>189</v>
      </c>
      <c r="L116" s="6" t="s">
        <v>26</v>
      </c>
      <c r="O116" s="32">
        <v>55</v>
      </c>
    </row>
    <row r="117" spans="3:16">
      <c r="J117" s="6" t="s">
        <v>200</v>
      </c>
      <c r="L117" s="6" t="s">
        <v>27</v>
      </c>
      <c r="O117" s="32">
        <v>0</v>
      </c>
    </row>
    <row r="118" spans="3:16">
      <c r="J118" s="6" t="s">
        <v>190</v>
      </c>
      <c r="L118" s="6" t="s">
        <v>147</v>
      </c>
      <c r="M118" s="6" t="s">
        <v>8</v>
      </c>
      <c r="O118" s="32">
        <v>0</v>
      </c>
    </row>
    <row r="119" spans="3:16">
      <c r="J119" s="6" t="s">
        <v>192</v>
      </c>
      <c r="L119" s="6" t="s">
        <v>148</v>
      </c>
      <c r="O119" s="32">
        <v>5</v>
      </c>
    </row>
    <row r="120" spans="3:16" ht="15">
      <c r="L120" s="29" t="s">
        <v>7</v>
      </c>
      <c r="O120" s="31">
        <v>60</v>
      </c>
    </row>
    <row r="121" spans="3:16">
      <c r="O121" s="32"/>
    </row>
    <row r="122" spans="3:16">
      <c r="C122" s="27" t="s">
        <v>161</v>
      </c>
      <c r="D122" s="27" t="s">
        <v>195</v>
      </c>
      <c r="J122" s="6" t="s">
        <v>189</v>
      </c>
      <c r="L122" s="6" t="s">
        <v>26</v>
      </c>
      <c r="O122" s="32">
        <v>54</v>
      </c>
    </row>
    <row r="123" spans="3:16">
      <c r="J123" s="6" t="s">
        <v>199</v>
      </c>
      <c r="L123" s="6" t="s">
        <v>27</v>
      </c>
      <c r="O123" s="32">
        <v>0</v>
      </c>
    </row>
    <row r="124" spans="3:16">
      <c r="J124" s="6" t="s">
        <v>197</v>
      </c>
      <c r="L124" s="6" t="s">
        <v>147</v>
      </c>
      <c r="M124" s="6" t="s">
        <v>8</v>
      </c>
      <c r="O124" s="32">
        <v>0</v>
      </c>
    </row>
    <row r="125" spans="3:16">
      <c r="J125" s="6" t="s">
        <v>198</v>
      </c>
      <c r="L125" s="6" t="s">
        <v>148</v>
      </c>
      <c r="O125" s="32">
        <v>6</v>
      </c>
    </row>
    <row r="126" spans="3:16" ht="15">
      <c r="L126" s="29" t="s">
        <v>7</v>
      </c>
      <c r="O126" s="31">
        <v>60</v>
      </c>
    </row>
    <row r="127" spans="3:16">
      <c r="O127" s="32"/>
    </row>
    <row r="128" spans="3:16">
      <c r="C128" s="27" t="s">
        <v>193</v>
      </c>
      <c r="D128" s="27" t="s">
        <v>201</v>
      </c>
      <c r="J128" s="6" t="s">
        <v>165</v>
      </c>
      <c r="L128" s="6" t="s">
        <v>26</v>
      </c>
      <c r="O128" s="32">
        <v>11</v>
      </c>
      <c r="P128" s="6"/>
    </row>
    <row r="129" spans="3:16">
      <c r="D129" s="27" t="s">
        <v>202</v>
      </c>
      <c r="J129" s="6" t="s">
        <v>203</v>
      </c>
      <c r="L129" s="6" t="s">
        <v>27</v>
      </c>
      <c r="O129" s="32">
        <v>28</v>
      </c>
      <c r="P129" s="6"/>
    </row>
    <row r="130" spans="3:16" ht="15">
      <c r="D130" s="28"/>
      <c r="L130" s="6" t="s">
        <v>147</v>
      </c>
      <c r="M130" s="6" t="s">
        <v>8</v>
      </c>
      <c r="O130" s="32">
        <v>9</v>
      </c>
      <c r="P130" s="6"/>
    </row>
    <row r="131" spans="3:16" ht="15">
      <c r="D131" s="28"/>
      <c r="L131" s="6" t="s">
        <v>148</v>
      </c>
      <c r="O131" s="32">
        <v>12</v>
      </c>
      <c r="P131" s="6"/>
    </row>
    <row r="132" spans="3:16" ht="15">
      <c r="D132" s="28"/>
      <c r="L132" s="29" t="s">
        <v>7</v>
      </c>
      <c r="O132" s="31">
        <v>60</v>
      </c>
      <c r="P132" s="6"/>
    </row>
    <row r="133" spans="3:16" ht="15">
      <c r="D133" s="28"/>
      <c r="O133" s="32"/>
      <c r="P133" s="6"/>
    </row>
    <row r="134" spans="3:16">
      <c r="C134" s="27" t="s">
        <v>194</v>
      </c>
      <c r="D134" s="27" t="s">
        <v>204</v>
      </c>
      <c r="J134" s="6" t="s">
        <v>206</v>
      </c>
      <c r="L134" s="6" t="s">
        <v>26</v>
      </c>
      <c r="O134" s="32">
        <v>28</v>
      </c>
      <c r="P134" s="6"/>
    </row>
    <row r="135" spans="3:16">
      <c r="D135" s="27" t="s">
        <v>205</v>
      </c>
      <c r="L135" s="6" t="s">
        <v>27</v>
      </c>
      <c r="O135" s="32">
        <v>19</v>
      </c>
      <c r="P135" s="6"/>
    </row>
    <row r="136" spans="3:16" ht="15">
      <c r="D136" s="28"/>
      <c r="L136" s="6" t="s">
        <v>147</v>
      </c>
      <c r="M136" s="6" t="s">
        <v>8</v>
      </c>
      <c r="O136" s="32">
        <v>2</v>
      </c>
      <c r="P136" s="6"/>
    </row>
    <row r="137" spans="3:16" ht="15">
      <c r="D137" s="28"/>
      <c r="L137" s="6" t="s">
        <v>148</v>
      </c>
      <c r="O137" s="32">
        <v>11</v>
      </c>
      <c r="P137" s="6"/>
    </row>
    <row r="138" spans="3:16" ht="15">
      <c r="D138" s="28"/>
      <c r="L138" s="29" t="s">
        <v>7</v>
      </c>
      <c r="O138" s="31">
        <v>60</v>
      </c>
      <c r="P138" s="6"/>
    </row>
  </sheetData>
  <sortState ref="A2:AZ113">
    <sortCondition ref="C1"/>
  </sortState>
  <phoneticPr fontId="2" type="noConversion"/>
  <conditionalFormatting sqref="G2:O44 G46:O66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P2:Q44 P46:Q66">
    <cfRule type="containsText" dxfId="2" priority="1" operator="containsText" text="Enth">
      <formula>NOT(ISERROR(SEARCH("Enth",P2)))</formula>
    </cfRule>
    <cfRule type="containsText" dxfId="1" priority="2" operator="containsText" text="Nein">
      <formula>NOT(ISERROR(SEARCH("Nein",P2)))</formula>
    </cfRule>
    <cfRule type="containsText" dxfId="0" priority="3" operator="containsText" text="Ja">
      <formula>NOT(ISERROR(SEARCH("Ja",P2)))</formula>
    </cfRule>
  </conditionalFormatting>
  <pageMargins left="0.70866141732283472" right="0.31496062992125984" top="0.82677165354330717" bottom="0.31496062992125984" header="0.31496062992125984" footer="0.15748031496062992"/>
  <pageSetup paperSize="9" scale="61" fitToHeight="0" pageOrder="overThenDown" orientation="landscape" r:id="rId1"/>
  <headerFooter>
    <oddHeader>&amp;L&amp;G&amp;C&amp;"Arial,Fett"&amp;16Definitiver Report&amp;R&amp;"Arial,Fett"&amp;16Kantonsratssitzung vom 05.07.2021, Nachmittag</oddHeader>
  </headerFooter>
  <rowBreaks count="6" manualBreakCount="6">
    <brk id="44" max="16383" man="1"/>
    <brk id="68" max="16383" man="1"/>
    <brk id="120" max="16383" man="1"/>
    <brk id="169" max="16383" man="1"/>
    <brk id="218" max="16383" man="1"/>
    <brk id="270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2021-07-06T13:14:15Z</cp:lastPrinted>
  <dcterms:created xsi:type="dcterms:W3CDTF">2013-10-23T08:03:36Z</dcterms:created>
  <dcterms:modified xsi:type="dcterms:W3CDTF">2021-07-08T08:24:18Z</dcterms:modified>
</cp:coreProperties>
</file>