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1" i="1" l="1"/>
  <c r="H63" i="1" l="1"/>
  <c r="I63" i="1"/>
  <c r="J63" i="1"/>
  <c r="K63" i="1"/>
  <c r="L63" i="1"/>
  <c r="M63" i="1"/>
  <c r="N63" i="1"/>
  <c r="O63" i="1"/>
  <c r="P63" i="1"/>
  <c r="H64" i="1"/>
  <c r="I64" i="1"/>
  <c r="J64" i="1"/>
  <c r="K64" i="1"/>
  <c r="L64" i="1"/>
  <c r="M64" i="1"/>
  <c r="N64" i="1"/>
  <c r="O64" i="1"/>
  <c r="P64" i="1"/>
  <c r="H65" i="1"/>
  <c r="I65" i="1"/>
  <c r="J65" i="1"/>
  <c r="K65" i="1"/>
  <c r="L65" i="1"/>
  <c r="M65" i="1"/>
  <c r="N65" i="1"/>
  <c r="O65" i="1"/>
  <c r="P65" i="1"/>
  <c r="H66" i="1"/>
  <c r="I66" i="1"/>
  <c r="J66" i="1"/>
  <c r="K66" i="1"/>
  <c r="L66" i="1"/>
  <c r="M66" i="1"/>
  <c r="N66" i="1"/>
  <c r="O66" i="1"/>
  <c r="P66" i="1"/>
  <c r="G64" i="1"/>
  <c r="G63" i="1"/>
  <c r="N67" i="1" l="1"/>
  <c r="J67" i="1"/>
  <c r="O67" i="1"/>
  <c r="K67" i="1"/>
  <c r="P67" i="1"/>
  <c r="L67" i="1"/>
  <c r="H67" i="1"/>
  <c r="M67" i="1"/>
  <c r="I67" i="1"/>
  <c r="G65" i="1"/>
  <c r="G66" i="1" l="1"/>
  <c r="G67" i="1" l="1"/>
</calcChain>
</file>

<file path=xl/sharedStrings.xml><?xml version="1.0" encoding="utf-8"?>
<sst xmlns="http://schemas.openxmlformats.org/spreadsheetml/2006/main" count="1028" uniqueCount="209">
  <si>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</si>
  <si>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</si>
  <si>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</si>
  <si>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</si>
  <si>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</si>
  <si>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</si>
  <si>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</si>
  <si>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</si>
  <si>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</si>
  <si>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</si>
  <si>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</si>
  <si>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</si>
  <si>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</si>
  <si>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</si>
  <si>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</si>
  <si>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</si>
  <si>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</si>
  <si>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</si>
  <si>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</si>
  <si>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</si>
  <si>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</si>
  <si>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</si>
  <si>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</si>
  <si>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</si>
  <si>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</si>
  <si>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</si>
  <si>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</si>
  <si>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</si>
  <si>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</si>
  <si>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</si>
  <si>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</si>
  <si>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</si>
  <si>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</si>
  <si>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</si>
  <si>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</si>
  <si>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</si>
  <si>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</si>
  <si>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</si>
  <si>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</si>
  <si>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</si>
  <si>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</si>
  <si>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</si>
  <si>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</si>
  <si>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</si>
  <si>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</si>
  <si>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</si>
  <si>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</si>
  <si>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</si>
  <si>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</si>
  <si>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</si>
  <si>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</si>
  <si>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</si>
  <si>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</si>
  <si>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</si>
  <si>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</si>
  <si>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</si>
  <si>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</si>
  <si>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</si>
  <si>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</si>
  <si>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</si>
  <si>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</si>
  <si>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</si>
  <si>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</si>
  <si>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</si>
  <si>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</si>
  <si>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</si>
  <si>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</si>
  <si>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</si>
  <si>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</si>
  <si>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</si>
  <si>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</si>
  <si>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</si>
  <si>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</si>
  <si>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</si>
  <si>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</si>
  <si>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</si>
  <si>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</si>
  <si>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</si>
  <si>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</si>
  <si>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</si>
  <si>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</si>
  <si>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</si>
  <si>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</si>
  <si>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</si>
  <si>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</si>
  <si>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</si>
  <si>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</si>
  <si>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</si>
  <si>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</si>
  <si>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</si>
  <si>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</si>
  <si>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</si>
  <si>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</si>
  <si>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</si>
  <si>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</si>
  <si>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</si>
  <si>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</si>
  <si>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</si>
  <si>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</si>
  <si>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</si>
  <si>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</si>
  <si>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</si>
  <si>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</si>
  <si>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</si>
  <si>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</si>
  <si>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</si>
  <si>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</si>
  <si>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</si>
  <si>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</si>
  <si>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</si>
  <si>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</si>
  <si>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</si>
  <si>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</si>
  <si>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</si>
  <si>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</si>
  <si>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</si>
  <si>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</si>
  <si>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</si>
  <si>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</si>
  <si>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</si>
  <si>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</si>
  <si>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</si>
  <si>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</si>
  <si>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</si>
  <si>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</si>
  <si>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</si>
  <si>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</si>
  <si>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</si>
  <si>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</si>
  <si>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</si>
  <si>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</si>
  <si>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</si>
  <si>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</si>
  <si>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</si>
  <si>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</si>
  <si>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</si>
  <si>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</si>
  <si>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</si>
  <si>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</si>
  <si>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</si>
  <si>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</si>
  <si>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</si>
  <si>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</si>
  <si>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</si>
  <si>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</si>
  <si>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</si>
  <si>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</si>
  <si>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</si>
  <si>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</si>
  <si>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</si>
  <si>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</si>
  <si>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</si>
  <si>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</si>
  <si>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</si>
  <si>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</si>
  <si>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</si>
  <si>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</si>
  <si>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</si>
  <si>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</si>
  <si>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</si>
  <si>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Sämtliche Abstimmungen beziehen sich auf die Beratungen rund um das Budget 2022</t>
  </si>
  <si>
    <t>FDP-Die Mitte</t>
  </si>
  <si>
    <t>Die Mitte</t>
  </si>
  <si>
    <t>Pos. 2170 Sozialamt (S. 26 Detailzahlen und S. 55, Budget 2022/Finanzplan)</t>
  </si>
  <si>
    <t>Antrag Erich Schudel: Stellenkürzungen</t>
  </si>
  <si>
    <t>Ja bedeutet</t>
  </si>
  <si>
    <t>Zustimmung Antrag GPK</t>
  </si>
  <si>
    <t>Nein bedeutet</t>
  </si>
  <si>
    <t>Zustimmung Antrag Andreas Schnetzler</t>
  </si>
  <si>
    <t>Zustimmung Antrag Erich Schudel</t>
  </si>
  <si>
    <t>Stellenkürzungen</t>
  </si>
  <si>
    <t>Pos. 2380 / Konto 3131.00 (S. 96 Detailzahlen)</t>
  </si>
  <si>
    <t xml:space="preserve"> Ablehnung Antrag GPK</t>
  </si>
  <si>
    <t>Pos. 2301 / Konto: 3132.00 (S. 13 Oktoberbrief)</t>
  </si>
  <si>
    <t>Streichung Kredit</t>
  </si>
  <si>
    <t>Bereitstellung Kredit</t>
  </si>
  <si>
    <t xml:space="preserve">Antrag Erich Schudel: Streichung des Kredits für die Machbarkeitsstudie </t>
  </si>
  <si>
    <t>Zustimmung Antrag Regierungsrat</t>
  </si>
  <si>
    <t>Zustimmung Antrag GPK/RR</t>
  </si>
  <si>
    <t>Streichung Gelder</t>
  </si>
  <si>
    <t>Pos. 2504 / Konto: 3091.00 (S. 123 Detailzahlen)</t>
  </si>
  <si>
    <t>Pos. 2564 / Konto: 4110.00 (S. 133 Detailzahlen)</t>
  </si>
  <si>
    <t>Antrag GPK</t>
  </si>
  <si>
    <t>Antrag Erich Schudel</t>
  </si>
  <si>
    <t>Antrag Andreas Schnetzler</t>
  </si>
  <si>
    <t>Verdoppelung Ausschüttung SNB</t>
  </si>
  <si>
    <t>Konto 3636.21 (Lotteriegewinnfonds) (S. 47 Budget 2022/Finanzplan)</t>
  </si>
  <si>
    <t xml:space="preserve">Antrag Erich Schnetzler: Reduktion der Gelder für Schaffhauser Jazzfestival </t>
  </si>
  <si>
    <t>Antrag GPK: Streichung Verpflichtungskredit in Höhe von 1.25 Mio. Franken</t>
  </si>
  <si>
    <t>Verpflichtungskredit IPR0190 VK SÖV San. und ök. Verbesserung Wärmeverbund Breitenau (S. 173 Detailzahlen)</t>
  </si>
  <si>
    <t>Verpflichtungskredit IPR0121 (S. 80 Budget 2022/Finanzplan)</t>
  </si>
  <si>
    <t>Antrag Matthias Freivogel: Streichung Kredit für Sanierung Vorplatz Regierungsgebäude</t>
  </si>
  <si>
    <t>Antrag Matthias Freivogel</t>
  </si>
  <si>
    <t>Zustimmung Antrag Matthias Freivogel</t>
  </si>
  <si>
    <t xml:space="preserve">Ordnungsantrag </t>
  </si>
  <si>
    <t>Markus Müller</t>
  </si>
  <si>
    <t>Antrag Kurt Zubler: Schaffung eines neuen Verpflichtungskredits in der Investitionsrechnung im Betrag</t>
  </si>
  <si>
    <t>Antrag Kurt Zubler</t>
  </si>
  <si>
    <t>Neuer Verpflichtungskredit</t>
  </si>
  <si>
    <t>Antrag GPK: Bereitstellung 120'000 Franken für Ideenwettbewerb «Rheinfall gross denken»</t>
  </si>
  <si>
    <t>«E-Busse im Regionalverkehr»</t>
  </si>
  <si>
    <t>für Personalwerbung</t>
  </si>
  <si>
    <t>Antrag Andreas Schnetzler: Streichung von zusätzlichen Geldern in der Höhe von 20'000 Franken</t>
  </si>
  <si>
    <t>Antrag GPK: Verdoppelung Ausschüttung der SNB</t>
  </si>
  <si>
    <t>von 107'000 Franken auf 82'000 Franken</t>
  </si>
  <si>
    <r>
      <rPr>
        <b/>
        <sz val="11"/>
        <color rgb="FF0070C0"/>
        <rFont val="Arial"/>
        <family val="2"/>
      </rPr>
      <t>Stichentscheid</t>
    </r>
    <r>
      <rPr>
        <sz val="11"/>
        <color rgb="FF0070C0"/>
        <rFont val="Arial"/>
        <family val="2"/>
      </rPr>
      <t xml:space="preserve"> des Präsidenten: Zustimmung Verzicht auf Sanierung</t>
    </r>
  </si>
  <si>
    <t>Ordnungsantrag Markus Müller: Beantragt Abbruch der aktuellen Beratung</t>
  </si>
  <si>
    <t>von 2 Mio. Franken für PV-Anlagen</t>
  </si>
  <si>
    <t>Zustimmung Antrag Kurt Zubler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</si>
</sst>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0070C0"/>
      <name val="Arial"/>
      <family val="2"/>
    </font>
    <font>
      <b/>
      <sz val="11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6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17"/>
  <sheetViews>
    <sheetView tabSelected="1" view="pageLayout" topLeftCell="C1" zoomScale="85" zoomScaleNormal="85" zoomScalePageLayoutView="85" workbookViewId="0">
      <selection activeCell="N148" sqref="N148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2" width="12.5703125" style="6"/>
    <col min="13" max="13" width="13.28515625" style="6" customWidth="1"/>
    <col min="14" max="16384" width="12.5703125" style="6"/>
  </cols>
  <sheetData>
    <row r="1" spans="1:16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136</v>
      </c>
      <c r="I1" s="5" t="s">
        <v>137</v>
      </c>
      <c r="J1" s="5" t="s">
        <v>138</v>
      </c>
      <c r="K1" s="5" t="s">
        <v>139</v>
      </c>
      <c r="L1" s="5" t="s">
        <v>140</v>
      </c>
      <c r="M1" s="5" t="s">
        <v>141</v>
      </c>
      <c r="N1" s="5" t="s">
        <v>142</v>
      </c>
      <c r="O1" s="5" t="s">
        <v>143</v>
      </c>
      <c r="P1" s="5" t="s">
        <v>144</v>
      </c>
    </row>
    <row r="2" spans="1:16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26</v>
      </c>
      <c r="H2" s="8" t="s">
        <v>25</v>
      </c>
      <c r="I2" s="8" t="s">
        <v>26</v>
      </c>
      <c r="J2" s="8" t="s">
        <v>26</v>
      </c>
      <c r="K2" s="8" t="s">
        <v>25</v>
      </c>
      <c r="L2" s="8" t="s">
        <v>145</v>
      </c>
      <c r="M2" s="8" t="s">
        <v>25</v>
      </c>
      <c r="N2" s="8" t="s">
        <v>26</v>
      </c>
      <c r="O2" s="8" t="s">
        <v>25</v>
      </c>
      <c r="P2" s="8" t="s">
        <v>25</v>
      </c>
    </row>
    <row r="3" spans="1:16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  <c r="H3" s="8" t="s">
        <v>26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  <c r="N3" s="8" t="s">
        <v>25</v>
      </c>
      <c r="O3" s="8" t="s">
        <v>26</v>
      </c>
      <c r="P3" s="8" t="s">
        <v>26</v>
      </c>
    </row>
    <row r="4" spans="1:16" ht="17.45" customHeight="1">
      <c r="A4" s="7">
        <v>100457</v>
      </c>
      <c r="B4" s="8">
        <v>44</v>
      </c>
      <c r="C4" s="10" t="s">
        <v>119</v>
      </c>
      <c r="D4" s="10" t="s">
        <v>120</v>
      </c>
      <c r="E4" s="12" t="s">
        <v>32</v>
      </c>
      <c r="F4" s="12" t="s">
        <v>16</v>
      </c>
      <c r="G4" s="8" t="s">
        <v>25</v>
      </c>
      <c r="H4" s="8" t="s">
        <v>26</v>
      </c>
      <c r="I4" s="8" t="s">
        <v>25</v>
      </c>
      <c r="J4" s="8" t="s">
        <v>26</v>
      </c>
      <c r="K4" s="8" t="s">
        <v>26</v>
      </c>
      <c r="L4" s="8" t="s">
        <v>146</v>
      </c>
      <c r="M4" s="8" t="s">
        <v>146</v>
      </c>
      <c r="N4" s="8" t="s">
        <v>146</v>
      </c>
      <c r="O4" s="8" t="s">
        <v>146</v>
      </c>
      <c r="P4" s="8" t="s">
        <v>146</v>
      </c>
    </row>
    <row r="5" spans="1:16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25</v>
      </c>
      <c r="H5" s="8" t="s">
        <v>25</v>
      </c>
      <c r="I5" s="8" t="s">
        <v>25</v>
      </c>
      <c r="J5" s="8" t="s">
        <v>26</v>
      </c>
      <c r="K5" s="8" t="s">
        <v>26</v>
      </c>
      <c r="L5" s="8" t="s">
        <v>25</v>
      </c>
      <c r="M5" s="8" t="s">
        <v>25</v>
      </c>
      <c r="N5" s="8" t="s">
        <v>25</v>
      </c>
      <c r="O5" s="8" t="s">
        <v>26</v>
      </c>
      <c r="P5" s="8" t="s">
        <v>26</v>
      </c>
    </row>
    <row r="6" spans="1:16" ht="17.45" customHeight="1">
      <c r="A6" s="7">
        <v>100459</v>
      </c>
      <c r="B6" s="8">
        <v>46</v>
      </c>
      <c r="C6" s="13" t="s">
        <v>131</v>
      </c>
      <c r="D6" s="13" t="s">
        <v>132</v>
      </c>
      <c r="E6" s="14" t="s">
        <v>28</v>
      </c>
      <c r="F6" s="14" t="s">
        <v>5</v>
      </c>
      <c r="G6" s="15" t="s">
        <v>26</v>
      </c>
      <c r="H6" s="15" t="s">
        <v>26</v>
      </c>
      <c r="I6" s="15" t="s">
        <v>26</v>
      </c>
      <c r="J6" s="15" t="s">
        <v>25</v>
      </c>
      <c r="K6" s="15" t="s">
        <v>25</v>
      </c>
      <c r="L6" s="15" t="s">
        <v>26</v>
      </c>
      <c r="M6" s="15" t="s">
        <v>25</v>
      </c>
      <c r="N6" s="15" t="s">
        <v>26</v>
      </c>
      <c r="O6" s="15" t="s">
        <v>25</v>
      </c>
      <c r="P6" s="15" t="s">
        <v>25</v>
      </c>
    </row>
    <row r="7" spans="1:16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25</v>
      </c>
      <c r="H7" s="8" t="s">
        <v>26</v>
      </c>
      <c r="I7" s="8" t="s">
        <v>25</v>
      </c>
      <c r="J7" s="8" t="s">
        <v>26</v>
      </c>
      <c r="K7" s="8" t="s">
        <v>25</v>
      </c>
      <c r="L7" s="8" t="s">
        <v>146</v>
      </c>
      <c r="M7" s="8" t="s">
        <v>146</v>
      </c>
      <c r="N7" s="8" t="s">
        <v>146</v>
      </c>
      <c r="O7" s="8" t="s">
        <v>146</v>
      </c>
      <c r="P7" s="8" t="s">
        <v>146</v>
      </c>
    </row>
    <row r="8" spans="1:16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25</v>
      </c>
      <c r="H8" s="8" t="s">
        <v>25</v>
      </c>
      <c r="I8" s="8" t="s">
        <v>25</v>
      </c>
      <c r="J8" s="8" t="s">
        <v>26</v>
      </c>
      <c r="K8" s="8" t="s">
        <v>26</v>
      </c>
      <c r="L8" s="8" t="s">
        <v>25</v>
      </c>
      <c r="M8" s="8" t="s">
        <v>25</v>
      </c>
      <c r="N8" s="8" t="s">
        <v>26</v>
      </c>
      <c r="O8" s="8" t="s">
        <v>26</v>
      </c>
      <c r="P8" s="8" t="s">
        <v>26</v>
      </c>
    </row>
    <row r="9" spans="1:16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25</v>
      </c>
      <c r="H9" s="8" t="s">
        <v>145</v>
      </c>
      <c r="I9" s="8" t="s">
        <v>25</v>
      </c>
      <c r="J9" s="8" t="s">
        <v>25</v>
      </c>
      <c r="K9" s="8" t="s">
        <v>145</v>
      </c>
      <c r="L9" s="8" t="s">
        <v>25</v>
      </c>
      <c r="M9" s="8" t="s">
        <v>25</v>
      </c>
      <c r="N9" s="8" t="s">
        <v>25</v>
      </c>
      <c r="O9" s="8" t="s">
        <v>26</v>
      </c>
      <c r="P9" s="8" t="s">
        <v>26</v>
      </c>
    </row>
    <row r="10" spans="1:16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161</v>
      </c>
      <c r="F10" s="7" t="s">
        <v>162</v>
      </c>
      <c r="G10" s="8" t="s">
        <v>25</v>
      </c>
      <c r="H10" s="8" t="s">
        <v>26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  <c r="O10" s="8" t="s">
        <v>26</v>
      </c>
      <c r="P10" s="8" t="s">
        <v>25</v>
      </c>
    </row>
    <row r="11" spans="1:16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161</v>
      </c>
      <c r="F11" s="7" t="s">
        <v>162</v>
      </c>
      <c r="G11" s="8" t="s">
        <v>146</v>
      </c>
      <c r="H11" s="8" t="s">
        <v>146</v>
      </c>
      <c r="I11" s="8" t="s">
        <v>146</v>
      </c>
      <c r="J11" s="8" t="s">
        <v>146</v>
      </c>
      <c r="K11" s="8" t="s">
        <v>146</v>
      </c>
      <c r="L11" s="8" t="s">
        <v>146</v>
      </c>
      <c r="M11" s="8" t="s">
        <v>146</v>
      </c>
      <c r="N11" s="8" t="s">
        <v>146</v>
      </c>
      <c r="O11" s="8" t="s">
        <v>146</v>
      </c>
      <c r="P11" s="8" t="s">
        <v>146</v>
      </c>
    </row>
    <row r="12" spans="1:16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25</v>
      </c>
      <c r="H12" s="8" t="s">
        <v>146</v>
      </c>
      <c r="I12" s="8" t="s">
        <v>25</v>
      </c>
      <c r="J12" s="8" t="s">
        <v>26</v>
      </c>
      <c r="K12" s="8" t="s">
        <v>26</v>
      </c>
      <c r="L12" s="8" t="s">
        <v>25</v>
      </c>
      <c r="M12" s="8" t="s">
        <v>25</v>
      </c>
      <c r="N12" s="8" t="s">
        <v>26</v>
      </c>
      <c r="O12" s="8" t="s">
        <v>26</v>
      </c>
      <c r="P12" s="8" t="s">
        <v>26</v>
      </c>
    </row>
    <row r="13" spans="1:16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26</v>
      </c>
      <c r="H13" s="8" t="s">
        <v>26</v>
      </c>
      <c r="I13" s="8" t="s">
        <v>26</v>
      </c>
      <c r="J13" s="8" t="s">
        <v>25</v>
      </c>
      <c r="K13" s="8" t="s">
        <v>25</v>
      </c>
      <c r="L13" s="8" t="s">
        <v>26</v>
      </c>
      <c r="M13" s="8" t="s">
        <v>25</v>
      </c>
      <c r="N13" s="8" t="s">
        <v>25</v>
      </c>
      <c r="O13" s="8" t="s">
        <v>25</v>
      </c>
      <c r="P13" s="8" t="s">
        <v>25</v>
      </c>
    </row>
    <row r="14" spans="1:16" ht="17.45" customHeight="1">
      <c r="A14" s="7">
        <v>100341</v>
      </c>
      <c r="B14" s="8">
        <v>3</v>
      </c>
      <c r="C14" s="16" t="s">
        <v>63</v>
      </c>
      <c r="D14" s="16" t="s">
        <v>64</v>
      </c>
      <c r="E14" s="17" t="s">
        <v>161</v>
      </c>
      <c r="F14" s="17" t="s">
        <v>4</v>
      </c>
      <c r="G14" s="8" t="s">
        <v>25</v>
      </c>
      <c r="H14" s="8" t="s">
        <v>26</v>
      </c>
      <c r="I14" s="8" t="s">
        <v>26</v>
      </c>
      <c r="J14" s="8" t="s">
        <v>145</v>
      </c>
      <c r="K14" s="8" t="s">
        <v>25</v>
      </c>
      <c r="L14" s="8" t="s">
        <v>25</v>
      </c>
      <c r="M14" s="8" t="s">
        <v>25</v>
      </c>
      <c r="N14" s="8" t="s">
        <v>25</v>
      </c>
      <c r="O14" s="8" t="s">
        <v>26</v>
      </c>
      <c r="P14" s="8" t="s">
        <v>25</v>
      </c>
    </row>
    <row r="15" spans="1:16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26</v>
      </c>
      <c r="H15" s="8" t="s">
        <v>26</v>
      </c>
      <c r="I15" s="8" t="s">
        <v>26</v>
      </c>
      <c r="J15" s="8" t="s">
        <v>25</v>
      </c>
      <c r="K15" s="8" t="s">
        <v>25</v>
      </c>
      <c r="L15" s="8" t="s">
        <v>26</v>
      </c>
      <c r="M15" s="8" t="s">
        <v>25</v>
      </c>
      <c r="N15" s="8" t="s">
        <v>26</v>
      </c>
      <c r="O15" s="8" t="s">
        <v>25</v>
      </c>
      <c r="P15" s="8" t="s">
        <v>25</v>
      </c>
    </row>
    <row r="16" spans="1:16" ht="17.45" customHeight="1">
      <c r="A16" s="7">
        <v>100437</v>
      </c>
      <c r="B16" s="8">
        <v>26</v>
      </c>
      <c r="C16" s="13" t="s">
        <v>56</v>
      </c>
      <c r="D16" s="13" t="s">
        <v>57</v>
      </c>
      <c r="E16" s="14" t="s">
        <v>28</v>
      </c>
      <c r="F16" s="14" t="s">
        <v>5</v>
      </c>
      <c r="G16" s="8" t="s">
        <v>26</v>
      </c>
      <c r="H16" s="8" t="s">
        <v>25</v>
      </c>
      <c r="I16" s="8" t="s">
        <v>25</v>
      </c>
      <c r="J16" s="8" t="s">
        <v>25</v>
      </c>
      <c r="K16" s="8" t="s">
        <v>25</v>
      </c>
      <c r="L16" s="8" t="s">
        <v>26</v>
      </c>
      <c r="M16" s="8" t="s">
        <v>25</v>
      </c>
      <c r="N16" s="8" t="s">
        <v>25</v>
      </c>
      <c r="O16" s="8" t="s">
        <v>25</v>
      </c>
      <c r="P16" s="8" t="s">
        <v>25</v>
      </c>
    </row>
    <row r="17" spans="1:16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5" t="s">
        <v>25</v>
      </c>
      <c r="H17" s="15" t="s">
        <v>145</v>
      </c>
      <c r="I17" s="15" t="s">
        <v>25</v>
      </c>
      <c r="J17" s="15" t="s">
        <v>26</v>
      </c>
      <c r="K17" s="15" t="s">
        <v>26</v>
      </c>
      <c r="L17" s="15" t="s">
        <v>25</v>
      </c>
      <c r="M17" s="15" t="s">
        <v>25</v>
      </c>
      <c r="N17" s="15" t="s">
        <v>145</v>
      </c>
      <c r="O17" s="15" t="s">
        <v>26</v>
      </c>
      <c r="P17" s="15" t="s">
        <v>26</v>
      </c>
    </row>
    <row r="18" spans="1:16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25</v>
      </c>
      <c r="H18" s="8" t="s">
        <v>25</v>
      </c>
      <c r="I18" s="8" t="s">
        <v>25</v>
      </c>
      <c r="J18" s="8" t="s">
        <v>26</v>
      </c>
      <c r="K18" s="8" t="s">
        <v>26</v>
      </c>
      <c r="L18" s="8" t="s">
        <v>25</v>
      </c>
      <c r="M18" s="8" t="s">
        <v>26</v>
      </c>
      <c r="N18" s="8" t="s">
        <v>26</v>
      </c>
      <c r="O18" s="8" t="s">
        <v>26</v>
      </c>
      <c r="P18" s="8" t="s">
        <v>26</v>
      </c>
    </row>
    <row r="19" spans="1:16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146</v>
      </c>
      <c r="H19" s="8" t="s">
        <v>146</v>
      </c>
      <c r="I19" s="8" t="s">
        <v>146</v>
      </c>
      <c r="J19" s="8" t="s">
        <v>146</v>
      </c>
      <c r="K19" s="8" t="s">
        <v>146</v>
      </c>
      <c r="L19" s="8" t="s">
        <v>146</v>
      </c>
      <c r="M19" s="8" t="s">
        <v>146</v>
      </c>
      <c r="N19" s="8" t="s">
        <v>146</v>
      </c>
      <c r="O19" s="8" t="s">
        <v>146</v>
      </c>
      <c r="P19" s="8" t="s">
        <v>146</v>
      </c>
    </row>
    <row r="20" spans="1:16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146</v>
      </c>
      <c r="H20" s="8" t="s">
        <v>146</v>
      </c>
      <c r="I20" s="8" t="s">
        <v>146</v>
      </c>
      <c r="J20" s="8" t="s">
        <v>146</v>
      </c>
      <c r="K20" s="8" t="s">
        <v>146</v>
      </c>
      <c r="L20" s="8" t="s">
        <v>146</v>
      </c>
      <c r="M20" s="8" t="s">
        <v>146</v>
      </c>
      <c r="N20" s="8" t="s">
        <v>146</v>
      </c>
      <c r="O20" s="8" t="s">
        <v>146</v>
      </c>
      <c r="P20" s="8" t="s">
        <v>146</v>
      </c>
    </row>
    <row r="21" spans="1:16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25</v>
      </c>
      <c r="H21" s="8" t="s">
        <v>26</v>
      </c>
      <c r="I21" s="8" t="s">
        <v>25</v>
      </c>
      <c r="J21" s="8" t="s">
        <v>26</v>
      </c>
      <c r="K21" s="8" t="s">
        <v>26</v>
      </c>
      <c r="L21" s="8" t="s">
        <v>25</v>
      </c>
      <c r="M21" s="8" t="s">
        <v>26</v>
      </c>
      <c r="N21" s="8" t="s">
        <v>25</v>
      </c>
      <c r="O21" s="8" t="s">
        <v>26</v>
      </c>
      <c r="P21" s="8" t="s">
        <v>26</v>
      </c>
    </row>
    <row r="22" spans="1:16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161</v>
      </c>
      <c r="F22" s="7" t="s">
        <v>4</v>
      </c>
      <c r="G22" s="8" t="s">
        <v>146</v>
      </c>
      <c r="H22" s="8" t="s">
        <v>146</v>
      </c>
      <c r="I22" s="8" t="s">
        <v>146</v>
      </c>
      <c r="J22" s="8" t="s">
        <v>146</v>
      </c>
      <c r="K22" s="8" t="s">
        <v>146</v>
      </c>
      <c r="L22" s="8" t="s">
        <v>146</v>
      </c>
      <c r="M22" s="8" t="s">
        <v>146</v>
      </c>
      <c r="N22" s="8" t="s">
        <v>146</v>
      </c>
      <c r="O22" s="8" t="s">
        <v>146</v>
      </c>
      <c r="P22" s="8" t="s">
        <v>146</v>
      </c>
    </row>
    <row r="23" spans="1:16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161</v>
      </c>
      <c r="F23" s="7" t="s">
        <v>4</v>
      </c>
      <c r="G23" s="8" t="s">
        <v>26</v>
      </c>
      <c r="H23" s="8" t="s">
        <v>26</v>
      </c>
      <c r="I23" s="8" t="s">
        <v>25</v>
      </c>
      <c r="J23" s="8" t="s">
        <v>25</v>
      </c>
      <c r="K23" s="8" t="s">
        <v>25</v>
      </c>
      <c r="L23" s="8" t="s">
        <v>145</v>
      </c>
      <c r="M23" s="8" t="s">
        <v>25</v>
      </c>
      <c r="N23" s="8" t="s">
        <v>25</v>
      </c>
      <c r="O23" s="8" t="s">
        <v>26</v>
      </c>
      <c r="P23" s="8" t="s">
        <v>25</v>
      </c>
    </row>
    <row r="24" spans="1:16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161</v>
      </c>
      <c r="F24" s="7" t="s">
        <v>4</v>
      </c>
      <c r="G24" s="8" t="s">
        <v>25</v>
      </c>
      <c r="H24" s="8" t="s">
        <v>26</v>
      </c>
      <c r="I24" s="8" t="s">
        <v>25</v>
      </c>
      <c r="J24" s="8" t="s">
        <v>25</v>
      </c>
      <c r="K24" s="8" t="s">
        <v>25</v>
      </c>
      <c r="L24" s="8" t="s">
        <v>26</v>
      </c>
      <c r="M24" s="8" t="s">
        <v>25</v>
      </c>
      <c r="N24" s="8" t="s">
        <v>25</v>
      </c>
      <c r="O24" s="8" t="s">
        <v>26</v>
      </c>
      <c r="P24" s="8" t="s">
        <v>25</v>
      </c>
    </row>
    <row r="25" spans="1:16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26</v>
      </c>
      <c r="H25" s="8" t="s">
        <v>25</v>
      </c>
      <c r="I25" s="8" t="s">
        <v>26</v>
      </c>
      <c r="J25" s="8" t="s">
        <v>25</v>
      </c>
      <c r="K25" s="8" t="s">
        <v>25</v>
      </c>
      <c r="L25" s="8" t="s">
        <v>26</v>
      </c>
      <c r="M25" s="8" t="s">
        <v>25</v>
      </c>
      <c r="N25" s="8" t="s">
        <v>25</v>
      </c>
      <c r="O25" s="8" t="s">
        <v>25</v>
      </c>
      <c r="P25" s="8" t="s">
        <v>25</v>
      </c>
    </row>
    <row r="26" spans="1:16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26</v>
      </c>
      <c r="I26" s="8" t="s">
        <v>26</v>
      </c>
      <c r="J26" s="8" t="s">
        <v>145</v>
      </c>
      <c r="K26" s="8" t="s">
        <v>25</v>
      </c>
      <c r="L26" s="8" t="s">
        <v>26</v>
      </c>
      <c r="M26" s="8" t="s">
        <v>25</v>
      </c>
      <c r="N26" s="8" t="s">
        <v>25</v>
      </c>
      <c r="O26" s="8" t="s">
        <v>25</v>
      </c>
      <c r="P26" s="8" t="s">
        <v>25</v>
      </c>
    </row>
    <row r="27" spans="1:16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26</v>
      </c>
      <c r="I27" s="15" t="s">
        <v>26</v>
      </c>
      <c r="J27" s="15" t="s">
        <v>25</v>
      </c>
      <c r="K27" s="15" t="s">
        <v>25</v>
      </c>
      <c r="L27" s="15" t="s">
        <v>26</v>
      </c>
      <c r="M27" s="15" t="s">
        <v>25</v>
      </c>
      <c r="N27" s="15" t="s">
        <v>26</v>
      </c>
      <c r="O27" s="15" t="s">
        <v>25</v>
      </c>
      <c r="P27" s="15" t="s">
        <v>25</v>
      </c>
    </row>
    <row r="28" spans="1:16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25</v>
      </c>
      <c r="H28" s="8" t="s">
        <v>145</v>
      </c>
      <c r="I28" s="8" t="s">
        <v>25</v>
      </c>
      <c r="J28" s="8" t="s">
        <v>25</v>
      </c>
      <c r="K28" s="8" t="s">
        <v>146</v>
      </c>
      <c r="L28" s="8" t="s">
        <v>25</v>
      </c>
      <c r="M28" s="8" t="s">
        <v>25</v>
      </c>
      <c r="N28" s="8" t="s">
        <v>26</v>
      </c>
      <c r="O28" s="8" t="s">
        <v>26</v>
      </c>
      <c r="P28" s="8" t="s">
        <v>26</v>
      </c>
    </row>
    <row r="29" spans="1:16" ht="17.45" customHeight="1">
      <c r="A29" s="7">
        <v>100340</v>
      </c>
      <c r="B29" s="8">
        <v>2</v>
      </c>
      <c r="C29" s="16" t="s">
        <v>43</v>
      </c>
      <c r="D29" s="9" t="s">
        <v>44</v>
      </c>
      <c r="E29" s="7" t="s">
        <v>3</v>
      </c>
      <c r="F29" s="7" t="s">
        <v>3</v>
      </c>
      <c r="G29" s="8" t="s">
        <v>25</v>
      </c>
      <c r="H29" s="8" t="s">
        <v>26</v>
      </c>
      <c r="I29" s="8" t="s">
        <v>25</v>
      </c>
      <c r="J29" s="8" t="s">
        <v>26</v>
      </c>
      <c r="K29" s="8" t="s">
        <v>26</v>
      </c>
      <c r="L29" s="8" t="s">
        <v>25</v>
      </c>
      <c r="M29" s="8" t="s">
        <v>25</v>
      </c>
      <c r="N29" s="8" t="s">
        <v>26</v>
      </c>
      <c r="O29" s="8" t="s">
        <v>26</v>
      </c>
      <c r="P29" s="8" t="s">
        <v>26</v>
      </c>
    </row>
    <row r="30" spans="1:16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161</v>
      </c>
      <c r="F30" s="7" t="s">
        <v>4</v>
      </c>
      <c r="G30" s="8" t="s">
        <v>26</v>
      </c>
      <c r="H30" s="8" t="s">
        <v>26</v>
      </c>
      <c r="I30" s="8" t="s">
        <v>26</v>
      </c>
      <c r="J30" s="8" t="s">
        <v>25</v>
      </c>
      <c r="K30" s="8" t="s">
        <v>26</v>
      </c>
      <c r="L30" s="8" t="s">
        <v>26</v>
      </c>
      <c r="M30" s="8" t="s">
        <v>25</v>
      </c>
      <c r="N30" s="8" t="s">
        <v>25</v>
      </c>
      <c r="O30" s="8" t="s">
        <v>26</v>
      </c>
      <c r="P30" s="8" t="s">
        <v>25</v>
      </c>
    </row>
    <row r="31" spans="1:16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25</v>
      </c>
      <c r="H31" s="8" t="s">
        <v>26</v>
      </c>
      <c r="I31" s="8" t="s">
        <v>25</v>
      </c>
      <c r="J31" s="8" t="s">
        <v>26</v>
      </c>
      <c r="K31" s="8" t="s">
        <v>26</v>
      </c>
      <c r="L31" s="8" t="s">
        <v>25</v>
      </c>
      <c r="M31" s="8" t="s">
        <v>145</v>
      </c>
      <c r="N31" s="8" t="s">
        <v>26</v>
      </c>
      <c r="O31" s="8" t="s">
        <v>26</v>
      </c>
      <c r="P31" s="8" t="s">
        <v>26</v>
      </c>
    </row>
    <row r="32" spans="1:16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26</v>
      </c>
      <c r="I32" s="8" t="s">
        <v>25</v>
      </c>
      <c r="J32" s="8" t="s">
        <v>26</v>
      </c>
      <c r="K32" s="8" t="s">
        <v>26</v>
      </c>
      <c r="L32" s="8" t="s">
        <v>25</v>
      </c>
      <c r="M32" s="8" t="s">
        <v>25</v>
      </c>
      <c r="N32" s="8" t="s">
        <v>145</v>
      </c>
      <c r="O32" s="8" t="s">
        <v>26</v>
      </c>
      <c r="P32" s="8" t="s">
        <v>26</v>
      </c>
    </row>
    <row r="33" spans="1:16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161</v>
      </c>
      <c r="F33" s="7" t="s">
        <v>4</v>
      </c>
      <c r="G33" s="8" t="s">
        <v>26</v>
      </c>
      <c r="H33" s="8" t="s">
        <v>25</v>
      </c>
      <c r="I33" s="8" t="s">
        <v>26</v>
      </c>
      <c r="J33" s="8" t="s">
        <v>25</v>
      </c>
      <c r="K33" s="8" t="s">
        <v>25</v>
      </c>
      <c r="L33" s="8" t="s">
        <v>26</v>
      </c>
      <c r="M33" s="8" t="s">
        <v>25</v>
      </c>
      <c r="N33" s="8" t="s">
        <v>26</v>
      </c>
      <c r="O33" s="8" t="s">
        <v>26</v>
      </c>
      <c r="P33" s="8" t="s">
        <v>25</v>
      </c>
    </row>
    <row r="34" spans="1:16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25</v>
      </c>
      <c r="H34" s="8" t="s">
        <v>25</v>
      </c>
      <c r="I34" s="8" t="s">
        <v>25</v>
      </c>
      <c r="J34" s="8" t="s">
        <v>26</v>
      </c>
      <c r="K34" s="8" t="s">
        <v>26</v>
      </c>
      <c r="L34" s="8" t="s">
        <v>25</v>
      </c>
      <c r="M34" s="8" t="s">
        <v>145</v>
      </c>
      <c r="N34" s="8" t="s">
        <v>25</v>
      </c>
      <c r="O34" s="8" t="s">
        <v>26</v>
      </c>
      <c r="P34" s="8" t="s">
        <v>26</v>
      </c>
    </row>
    <row r="35" spans="1:16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26</v>
      </c>
      <c r="H35" s="8" t="s">
        <v>26</v>
      </c>
      <c r="I35" s="8" t="s">
        <v>25</v>
      </c>
      <c r="J35" s="8" t="s">
        <v>25</v>
      </c>
      <c r="K35" s="8" t="s">
        <v>25</v>
      </c>
      <c r="L35" s="8" t="s">
        <v>26</v>
      </c>
      <c r="M35" s="8" t="s">
        <v>25</v>
      </c>
      <c r="N35" s="8" t="s">
        <v>26</v>
      </c>
      <c r="O35" s="8" t="s">
        <v>25</v>
      </c>
      <c r="P35" s="8" t="s">
        <v>25</v>
      </c>
    </row>
    <row r="36" spans="1:16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26</v>
      </c>
      <c r="I36" s="8" t="s">
        <v>26</v>
      </c>
      <c r="J36" s="8" t="s">
        <v>25</v>
      </c>
      <c r="K36" s="8" t="s">
        <v>25</v>
      </c>
      <c r="L36" s="8" t="s">
        <v>26</v>
      </c>
      <c r="M36" s="8" t="s">
        <v>25</v>
      </c>
      <c r="N36" s="8" t="s">
        <v>26</v>
      </c>
      <c r="O36" s="8" t="s">
        <v>25</v>
      </c>
      <c r="P36" s="8" t="s">
        <v>25</v>
      </c>
    </row>
    <row r="37" spans="1:16" ht="17.45" customHeight="1">
      <c r="A37" s="7">
        <v>100449</v>
      </c>
      <c r="B37" s="8">
        <v>36</v>
      </c>
      <c r="C37" s="13" t="s">
        <v>37</v>
      </c>
      <c r="D37" s="13" t="s">
        <v>133</v>
      </c>
      <c r="E37" s="14" t="s">
        <v>3</v>
      </c>
      <c r="F37" s="14" t="s">
        <v>3</v>
      </c>
      <c r="G37" s="15" t="s">
        <v>25</v>
      </c>
      <c r="H37" s="15" t="s">
        <v>25</v>
      </c>
      <c r="I37" s="15" t="s">
        <v>25</v>
      </c>
      <c r="J37" s="15" t="s">
        <v>26</v>
      </c>
      <c r="K37" s="15" t="s">
        <v>26</v>
      </c>
      <c r="L37" s="15" t="s">
        <v>25</v>
      </c>
      <c r="M37" s="15" t="s">
        <v>26</v>
      </c>
      <c r="N37" s="15" t="s">
        <v>25</v>
      </c>
      <c r="O37" s="15" t="s">
        <v>26</v>
      </c>
      <c r="P37" s="15" t="s">
        <v>26</v>
      </c>
    </row>
    <row r="38" spans="1:16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26</v>
      </c>
      <c r="H38" s="8" t="s">
        <v>25</v>
      </c>
      <c r="I38" s="8" t="s">
        <v>145</v>
      </c>
      <c r="J38" s="8" t="s">
        <v>25</v>
      </c>
      <c r="K38" s="8" t="s">
        <v>25</v>
      </c>
      <c r="L38" s="8" t="s">
        <v>26</v>
      </c>
      <c r="M38" s="8" t="s">
        <v>25</v>
      </c>
      <c r="N38" s="8" t="s">
        <v>26</v>
      </c>
      <c r="O38" s="8" t="s">
        <v>25</v>
      </c>
      <c r="P38" s="8" t="s">
        <v>25</v>
      </c>
    </row>
    <row r="39" spans="1:16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25</v>
      </c>
      <c r="H39" s="8" t="s">
        <v>26</v>
      </c>
      <c r="I39" s="8" t="s">
        <v>25</v>
      </c>
      <c r="J39" s="8" t="s">
        <v>26</v>
      </c>
      <c r="K39" s="8" t="s">
        <v>26</v>
      </c>
      <c r="L39" s="8" t="s">
        <v>25</v>
      </c>
      <c r="M39" s="8" t="s">
        <v>25</v>
      </c>
      <c r="N39" s="8" t="s">
        <v>25</v>
      </c>
      <c r="O39" s="8" t="s">
        <v>26</v>
      </c>
      <c r="P39" s="8" t="s">
        <v>26</v>
      </c>
    </row>
    <row r="40" spans="1:16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25</v>
      </c>
      <c r="H40" s="8" t="s">
        <v>25</v>
      </c>
      <c r="I40" s="8" t="s">
        <v>25</v>
      </c>
      <c r="J40" s="8" t="s">
        <v>145</v>
      </c>
      <c r="K40" s="8" t="s">
        <v>26</v>
      </c>
      <c r="L40" s="8" t="s">
        <v>25</v>
      </c>
      <c r="M40" s="8" t="s">
        <v>25</v>
      </c>
      <c r="N40" s="8" t="s">
        <v>26</v>
      </c>
      <c r="O40" s="8" t="s">
        <v>26</v>
      </c>
      <c r="P40" s="8" t="s">
        <v>26</v>
      </c>
    </row>
    <row r="41" spans="1:16" ht="17.45" customHeigh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25</v>
      </c>
      <c r="H41" s="8" t="s">
        <v>26</v>
      </c>
      <c r="I41" s="8" t="s">
        <v>25</v>
      </c>
      <c r="J41" s="8" t="s">
        <v>26</v>
      </c>
      <c r="K41" s="8" t="s">
        <v>26</v>
      </c>
      <c r="L41" s="8" t="s">
        <v>25</v>
      </c>
      <c r="M41" s="8" t="s">
        <v>26</v>
      </c>
      <c r="N41" s="8" t="s">
        <v>26</v>
      </c>
      <c r="O41" s="8" t="s">
        <v>26</v>
      </c>
      <c r="P41" s="8" t="s">
        <v>26</v>
      </c>
    </row>
    <row r="42" spans="1:16" ht="17.45" customHeight="1">
      <c r="A42" s="7">
        <v>100421</v>
      </c>
      <c r="B42" s="8">
        <v>14</v>
      </c>
      <c r="C42" s="9" t="s">
        <v>107</v>
      </c>
      <c r="D42" s="9" t="s">
        <v>108</v>
      </c>
      <c r="E42" s="7" t="s">
        <v>101</v>
      </c>
      <c r="F42" s="7" t="s">
        <v>109</v>
      </c>
      <c r="G42" s="8" t="s">
        <v>25</v>
      </c>
      <c r="H42" s="8" t="s">
        <v>25</v>
      </c>
      <c r="I42" s="8" t="s">
        <v>25</v>
      </c>
      <c r="J42" s="8" t="s">
        <v>26</v>
      </c>
      <c r="K42" s="8" t="s">
        <v>26</v>
      </c>
      <c r="L42" s="8" t="s">
        <v>25</v>
      </c>
      <c r="M42" s="8" t="s">
        <v>25</v>
      </c>
      <c r="N42" s="8" t="s">
        <v>146</v>
      </c>
      <c r="O42" s="8" t="s">
        <v>26</v>
      </c>
      <c r="P42" s="8" t="s">
        <v>26</v>
      </c>
    </row>
    <row r="43" spans="1:16" ht="17.45" customHeight="1">
      <c r="A43" s="7">
        <v>100453</v>
      </c>
      <c r="B43" s="8">
        <v>40</v>
      </c>
      <c r="C43" s="9" t="s">
        <v>70</v>
      </c>
      <c r="D43" s="9" t="s">
        <v>71</v>
      </c>
      <c r="E43" s="7" t="s">
        <v>3</v>
      </c>
      <c r="F43" s="7" t="s">
        <v>3</v>
      </c>
      <c r="G43" s="8" t="s">
        <v>25</v>
      </c>
      <c r="H43" s="8" t="s">
        <v>26</v>
      </c>
      <c r="I43" s="8" t="s">
        <v>25</v>
      </c>
      <c r="J43" s="8" t="s">
        <v>26</v>
      </c>
      <c r="K43" s="8" t="s">
        <v>26</v>
      </c>
      <c r="L43" s="8" t="s">
        <v>25</v>
      </c>
      <c r="M43" s="8" t="s">
        <v>26</v>
      </c>
      <c r="N43" s="8" t="s">
        <v>26</v>
      </c>
      <c r="O43" s="8" t="s">
        <v>26</v>
      </c>
      <c r="P43" s="8" t="s">
        <v>26</v>
      </c>
    </row>
    <row r="44" spans="1:16" ht="17.45" customHeight="1" thickBot="1">
      <c r="A44" s="7">
        <v>100462</v>
      </c>
      <c r="B44" s="8">
        <v>49</v>
      </c>
      <c r="C44" s="9" t="s">
        <v>86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25</v>
      </c>
      <c r="I44" s="8" t="s">
        <v>145</v>
      </c>
      <c r="J44" s="8" t="s">
        <v>25</v>
      </c>
      <c r="K44" s="8" t="s">
        <v>25</v>
      </c>
      <c r="L44" s="8" t="s">
        <v>26</v>
      </c>
      <c r="M44" s="8" t="s">
        <v>25</v>
      </c>
      <c r="N44" s="8" t="s">
        <v>25</v>
      </c>
      <c r="O44" s="8" t="s">
        <v>25</v>
      </c>
      <c r="P44" s="8" t="s">
        <v>25</v>
      </c>
    </row>
    <row r="45" spans="1:16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136</v>
      </c>
      <c r="I45" s="5" t="s">
        <v>137</v>
      </c>
      <c r="J45" s="5" t="s">
        <v>138</v>
      </c>
      <c r="K45" s="5" t="s">
        <v>139</v>
      </c>
      <c r="L45" s="5" t="s">
        <v>140</v>
      </c>
      <c r="M45" s="5" t="s">
        <v>141</v>
      </c>
      <c r="N45" s="5" t="s">
        <v>142</v>
      </c>
      <c r="O45" s="5" t="s">
        <v>143</v>
      </c>
      <c r="P45" s="5" t="s">
        <v>144</v>
      </c>
    </row>
    <row r="46" spans="1:16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161</v>
      </c>
      <c r="F46" s="7" t="s">
        <v>4</v>
      </c>
      <c r="G46" s="8" t="s">
        <v>26</v>
      </c>
      <c r="H46" s="8" t="s">
        <v>25</v>
      </c>
      <c r="I46" s="8" t="s">
        <v>25</v>
      </c>
      <c r="J46" s="8" t="s">
        <v>25</v>
      </c>
      <c r="K46" s="8" t="s">
        <v>25</v>
      </c>
      <c r="L46" s="8" t="s">
        <v>25</v>
      </c>
      <c r="M46" s="8" t="s">
        <v>25</v>
      </c>
      <c r="N46" s="8" t="s">
        <v>25</v>
      </c>
      <c r="O46" s="8" t="s">
        <v>25</v>
      </c>
      <c r="P46" s="8" t="s">
        <v>25</v>
      </c>
    </row>
    <row r="47" spans="1:16" ht="17.45" customHeight="1">
      <c r="A47" s="7">
        <v>100468</v>
      </c>
      <c r="B47" s="8">
        <v>55</v>
      </c>
      <c r="C47" s="18" t="s">
        <v>123</v>
      </c>
      <c r="D47" s="18" t="s">
        <v>111</v>
      </c>
      <c r="E47" s="11" t="s">
        <v>32</v>
      </c>
      <c r="F47" s="11" t="s">
        <v>88</v>
      </c>
      <c r="G47" s="19" t="s">
        <v>25</v>
      </c>
      <c r="H47" s="19" t="s">
        <v>26</v>
      </c>
      <c r="I47" s="19" t="s">
        <v>25</v>
      </c>
      <c r="J47" s="19" t="s">
        <v>25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26</v>
      </c>
      <c r="P47" s="19" t="s">
        <v>25</v>
      </c>
    </row>
    <row r="48" spans="1:16" ht="17.45" customHeight="1">
      <c r="A48" s="7">
        <v>100436</v>
      </c>
      <c r="B48" s="8">
        <v>25</v>
      </c>
      <c r="C48" s="18" t="s">
        <v>54</v>
      </c>
      <c r="D48" s="18" t="s">
        <v>55</v>
      </c>
      <c r="E48" s="11" t="s">
        <v>28</v>
      </c>
      <c r="F48" s="11" t="s">
        <v>5</v>
      </c>
      <c r="G48" s="19" t="s">
        <v>26</v>
      </c>
      <c r="H48" s="19" t="s">
        <v>26</v>
      </c>
      <c r="I48" s="19" t="s">
        <v>145</v>
      </c>
      <c r="J48" s="19" t="s">
        <v>25</v>
      </c>
      <c r="K48" s="19" t="s">
        <v>25</v>
      </c>
      <c r="L48" s="19" t="s">
        <v>25</v>
      </c>
      <c r="M48" s="19" t="s">
        <v>25</v>
      </c>
      <c r="N48" s="19" t="s">
        <v>25</v>
      </c>
      <c r="O48" s="19" t="s">
        <v>25</v>
      </c>
      <c r="P48" s="19" t="s">
        <v>25</v>
      </c>
    </row>
    <row r="49" spans="1:16" ht="17.45" customHeight="1">
      <c r="A49" s="7">
        <v>100466</v>
      </c>
      <c r="B49" s="8">
        <v>53</v>
      </c>
      <c r="C49" s="18" t="s">
        <v>99</v>
      </c>
      <c r="D49" s="18" t="s">
        <v>100</v>
      </c>
      <c r="E49" s="11" t="s">
        <v>28</v>
      </c>
      <c r="F49" s="11" t="s">
        <v>5</v>
      </c>
      <c r="G49" s="19" t="s">
        <v>26</v>
      </c>
      <c r="H49" s="19" t="s">
        <v>26</v>
      </c>
      <c r="I49" s="19" t="s">
        <v>26</v>
      </c>
      <c r="J49" s="19" t="s">
        <v>25</v>
      </c>
      <c r="K49" s="19" t="s">
        <v>25</v>
      </c>
      <c r="L49" s="19" t="s">
        <v>145</v>
      </c>
      <c r="M49" s="19" t="s">
        <v>25</v>
      </c>
      <c r="N49" s="19" t="s">
        <v>25</v>
      </c>
      <c r="O49" s="19" t="s">
        <v>25</v>
      </c>
      <c r="P49" s="19" t="s">
        <v>25</v>
      </c>
    </row>
    <row r="50" spans="1:16" ht="17.45" customHeight="1">
      <c r="A50" s="7">
        <v>100469</v>
      </c>
      <c r="B50" s="8">
        <v>56</v>
      </c>
      <c r="C50" s="18" t="s">
        <v>87</v>
      </c>
      <c r="D50" s="18" t="s">
        <v>12</v>
      </c>
      <c r="E50" s="11" t="s">
        <v>32</v>
      </c>
      <c r="F50" s="11" t="s">
        <v>88</v>
      </c>
      <c r="G50" s="19" t="s">
        <v>25</v>
      </c>
      <c r="H50" s="19" t="s">
        <v>25</v>
      </c>
      <c r="I50" s="19" t="s">
        <v>25</v>
      </c>
      <c r="J50" s="19" t="s">
        <v>26</v>
      </c>
      <c r="K50" s="19" t="s">
        <v>25</v>
      </c>
      <c r="L50" s="19" t="s">
        <v>25</v>
      </c>
      <c r="M50" s="19" t="s">
        <v>25</v>
      </c>
      <c r="N50" s="19" t="s">
        <v>25</v>
      </c>
      <c r="O50" s="19" t="s">
        <v>26</v>
      </c>
      <c r="P50" s="19" t="s">
        <v>25</v>
      </c>
    </row>
    <row r="51" spans="1:16" ht="17.45" customHeight="1">
      <c r="A51" s="7">
        <v>100343</v>
      </c>
      <c r="B51" s="8">
        <v>4</v>
      </c>
      <c r="C51" s="18" t="s">
        <v>31</v>
      </c>
      <c r="D51" s="18" t="s">
        <v>8</v>
      </c>
      <c r="E51" s="11" t="s">
        <v>32</v>
      </c>
      <c r="F51" s="11" t="s">
        <v>16</v>
      </c>
      <c r="G51" s="19" t="s">
        <v>25</v>
      </c>
      <c r="H51" s="19" t="s">
        <v>26</v>
      </c>
      <c r="I51" s="19" t="s">
        <v>25</v>
      </c>
      <c r="J51" s="19" t="s">
        <v>26</v>
      </c>
      <c r="K51" s="19" t="s">
        <v>26</v>
      </c>
      <c r="L51" s="19" t="s">
        <v>25</v>
      </c>
      <c r="M51" s="19" t="s">
        <v>25</v>
      </c>
      <c r="N51" s="19" t="s">
        <v>25</v>
      </c>
      <c r="O51" s="19" t="s">
        <v>26</v>
      </c>
      <c r="P51" s="19" t="s">
        <v>26</v>
      </c>
    </row>
    <row r="52" spans="1:16" ht="17.45" customHeight="1">
      <c r="A52" s="7">
        <v>100346</v>
      </c>
      <c r="B52" s="8">
        <v>7</v>
      </c>
      <c r="C52" s="20" t="s">
        <v>34</v>
      </c>
      <c r="D52" s="18" t="s">
        <v>11</v>
      </c>
      <c r="E52" s="11" t="s">
        <v>28</v>
      </c>
      <c r="F52" s="11" t="s">
        <v>33</v>
      </c>
      <c r="G52" s="19" t="s">
        <v>26</v>
      </c>
      <c r="H52" s="19" t="s">
        <v>25</v>
      </c>
      <c r="I52" s="19" t="s">
        <v>26</v>
      </c>
      <c r="J52" s="19" t="s">
        <v>25</v>
      </c>
      <c r="K52" s="19" t="s">
        <v>25</v>
      </c>
      <c r="L52" s="19" t="s">
        <v>26</v>
      </c>
      <c r="M52" s="19" t="s">
        <v>25</v>
      </c>
      <c r="N52" s="19" t="s">
        <v>26</v>
      </c>
      <c r="O52" s="19" t="s">
        <v>25</v>
      </c>
      <c r="P52" s="19" t="s">
        <v>25</v>
      </c>
    </row>
    <row r="53" spans="1:16" ht="17.45" customHeight="1">
      <c r="A53" s="7">
        <v>100463</v>
      </c>
      <c r="B53" s="8">
        <v>50</v>
      </c>
      <c r="C53" s="18" t="s">
        <v>80</v>
      </c>
      <c r="D53" s="18" t="s">
        <v>81</v>
      </c>
      <c r="E53" s="11" t="s">
        <v>28</v>
      </c>
      <c r="F53" s="11" t="s">
        <v>5</v>
      </c>
      <c r="G53" s="19" t="s">
        <v>26</v>
      </c>
      <c r="H53" s="19" t="s">
        <v>26</v>
      </c>
      <c r="I53" s="19" t="s">
        <v>26</v>
      </c>
      <c r="J53" s="19" t="s">
        <v>25</v>
      </c>
      <c r="K53" s="19" t="s">
        <v>25</v>
      </c>
      <c r="L53" s="19" t="s">
        <v>26</v>
      </c>
      <c r="M53" s="19" t="s">
        <v>25</v>
      </c>
      <c r="N53" s="19" t="s">
        <v>26</v>
      </c>
      <c r="O53" s="19" t="s">
        <v>25</v>
      </c>
      <c r="P53" s="19" t="s">
        <v>25</v>
      </c>
    </row>
    <row r="54" spans="1:16" ht="17.45" customHeight="1">
      <c r="A54" s="7">
        <v>100461</v>
      </c>
      <c r="B54" s="8">
        <v>48</v>
      </c>
      <c r="C54" s="18" t="s">
        <v>46</v>
      </c>
      <c r="D54" s="18" t="s">
        <v>51</v>
      </c>
      <c r="E54" s="11" t="s">
        <v>28</v>
      </c>
      <c r="F54" s="11" t="s">
        <v>5</v>
      </c>
      <c r="G54" s="19" t="s">
        <v>26</v>
      </c>
      <c r="H54" s="19" t="s">
        <v>26</v>
      </c>
      <c r="I54" s="19" t="s">
        <v>26</v>
      </c>
      <c r="J54" s="19" t="s">
        <v>25</v>
      </c>
      <c r="K54" s="19" t="s">
        <v>25</v>
      </c>
      <c r="L54" s="19" t="s">
        <v>26</v>
      </c>
      <c r="M54" s="19" t="s">
        <v>25</v>
      </c>
      <c r="N54" s="19" t="s">
        <v>26</v>
      </c>
      <c r="O54" s="19" t="s">
        <v>25</v>
      </c>
      <c r="P54" s="19" t="s">
        <v>25</v>
      </c>
    </row>
    <row r="55" spans="1:16" ht="17.45" customHeight="1">
      <c r="A55" s="7">
        <v>100345</v>
      </c>
      <c r="B55" s="8">
        <v>6</v>
      </c>
      <c r="C55" s="18" t="s">
        <v>117</v>
      </c>
      <c r="D55" s="18" t="s">
        <v>118</v>
      </c>
      <c r="E55" s="11" t="s">
        <v>28</v>
      </c>
      <c r="F55" s="11" t="s">
        <v>33</v>
      </c>
      <c r="G55" s="19" t="s">
        <v>26</v>
      </c>
      <c r="H55" s="19" t="s">
        <v>25</v>
      </c>
      <c r="I55" s="19" t="s">
        <v>26</v>
      </c>
      <c r="J55" s="19" t="s">
        <v>25</v>
      </c>
      <c r="K55" s="19" t="s">
        <v>25</v>
      </c>
      <c r="L55" s="19" t="s">
        <v>25</v>
      </c>
      <c r="M55" s="19" t="s">
        <v>25</v>
      </c>
      <c r="N55" s="19" t="s">
        <v>26</v>
      </c>
      <c r="O55" s="19" t="s">
        <v>25</v>
      </c>
      <c r="P55" s="19" t="s">
        <v>25</v>
      </c>
    </row>
    <row r="56" spans="1:16" ht="17.45" customHeight="1">
      <c r="A56" s="7">
        <v>100430</v>
      </c>
      <c r="B56" s="8">
        <v>21</v>
      </c>
      <c r="C56" s="18" t="s">
        <v>49</v>
      </c>
      <c r="D56" s="18" t="s">
        <v>50</v>
      </c>
      <c r="E56" s="11" t="s">
        <v>161</v>
      </c>
      <c r="F56" s="11" t="s">
        <v>4</v>
      </c>
      <c r="G56" s="19" t="s">
        <v>146</v>
      </c>
      <c r="H56" s="19" t="s">
        <v>146</v>
      </c>
      <c r="I56" s="19" t="s">
        <v>146</v>
      </c>
      <c r="J56" s="19" t="s">
        <v>146</v>
      </c>
      <c r="K56" s="19" t="s">
        <v>25</v>
      </c>
      <c r="L56" s="19" t="s">
        <v>25</v>
      </c>
      <c r="M56" s="19" t="s">
        <v>25</v>
      </c>
      <c r="N56" s="19" t="s">
        <v>25</v>
      </c>
      <c r="O56" s="19" t="s">
        <v>26</v>
      </c>
      <c r="P56" s="19" t="s">
        <v>25</v>
      </c>
    </row>
    <row r="57" spans="1:16" ht="17.45" customHeight="1">
      <c r="A57" s="7">
        <v>100439</v>
      </c>
      <c r="B57" s="8">
        <v>28</v>
      </c>
      <c r="C57" s="18" t="s">
        <v>76</v>
      </c>
      <c r="D57" s="18" t="s">
        <v>77</v>
      </c>
      <c r="E57" s="11" t="s">
        <v>28</v>
      </c>
      <c r="F57" s="11" t="s">
        <v>5</v>
      </c>
      <c r="G57" s="19" t="s">
        <v>26</v>
      </c>
      <c r="H57" s="19" t="s">
        <v>26</v>
      </c>
      <c r="I57" s="19" t="s">
        <v>26</v>
      </c>
      <c r="J57" s="19" t="s">
        <v>25</v>
      </c>
      <c r="K57" s="19" t="s">
        <v>25</v>
      </c>
      <c r="L57" s="19" t="s">
        <v>145</v>
      </c>
      <c r="M57" s="19" t="s">
        <v>25</v>
      </c>
      <c r="N57" s="19" t="s">
        <v>26</v>
      </c>
      <c r="O57" s="19" t="s">
        <v>25</v>
      </c>
      <c r="P57" s="19" t="s">
        <v>25</v>
      </c>
    </row>
    <row r="58" spans="1:16" ht="17.45" customHeight="1">
      <c r="A58" s="7">
        <v>100464</v>
      </c>
      <c r="B58" s="8">
        <v>51</v>
      </c>
      <c r="C58" s="18" t="s">
        <v>9</v>
      </c>
      <c r="D58" s="18" t="s">
        <v>55</v>
      </c>
      <c r="E58" s="11" t="s">
        <v>28</v>
      </c>
      <c r="F58" s="11" t="s">
        <v>5</v>
      </c>
      <c r="G58" s="19" t="s">
        <v>26</v>
      </c>
      <c r="H58" s="19" t="s">
        <v>26</v>
      </c>
      <c r="I58" s="19" t="s">
        <v>26</v>
      </c>
      <c r="J58" s="19" t="s">
        <v>25</v>
      </c>
      <c r="K58" s="19" t="s">
        <v>25</v>
      </c>
      <c r="L58" s="19" t="s">
        <v>26</v>
      </c>
      <c r="M58" s="19" t="s">
        <v>25</v>
      </c>
      <c r="N58" s="19" t="s">
        <v>26</v>
      </c>
      <c r="O58" s="19" t="s">
        <v>25</v>
      </c>
      <c r="P58" s="19" t="s">
        <v>25</v>
      </c>
    </row>
    <row r="59" spans="1:16" ht="17.45" customHeight="1">
      <c r="A59" s="7">
        <v>100455</v>
      </c>
      <c r="B59" s="8">
        <v>42</v>
      </c>
      <c r="C59" s="18" t="s">
        <v>110</v>
      </c>
      <c r="D59" s="18" t="s">
        <v>111</v>
      </c>
      <c r="E59" s="11" t="s">
        <v>32</v>
      </c>
      <c r="F59" s="11" t="s">
        <v>16</v>
      </c>
      <c r="G59" s="19" t="s">
        <v>25</v>
      </c>
      <c r="H59" s="19" t="s">
        <v>26</v>
      </c>
      <c r="I59" s="19" t="s">
        <v>25</v>
      </c>
      <c r="J59" s="19" t="s">
        <v>26</v>
      </c>
      <c r="K59" s="19" t="s">
        <v>25</v>
      </c>
      <c r="L59" s="19" t="s">
        <v>25</v>
      </c>
      <c r="M59" s="19" t="s">
        <v>25</v>
      </c>
      <c r="N59" s="19" t="s">
        <v>25</v>
      </c>
      <c r="O59" s="19" t="s">
        <v>26</v>
      </c>
      <c r="P59" s="19" t="s">
        <v>25</v>
      </c>
    </row>
    <row r="60" spans="1:16" ht="17.45" customHeight="1">
      <c r="A60" s="7">
        <v>100419</v>
      </c>
      <c r="B60" s="8">
        <v>12</v>
      </c>
      <c r="C60" s="18" t="s">
        <v>95</v>
      </c>
      <c r="D60" s="18" t="s">
        <v>96</v>
      </c>
      <c r="E60" s="11" t="s">
        <v>101</v>
      </c>
      <c r="F60" s="11" t="s">
        <v>41</v>
      </c>
      <c r="G60" s="19" t="s">
        <v>25</v>
      </c>
      <c r="H60" s="19" t="s">
        <v>26</v>
      </c>
      <c r="I60" s="19" t="s">
        <v>25</v>
      </c>
      <c r="J60" s="19" t="s">
        <v>145</v>
      </c>
      <c r="K60" s="19" t="s">
        <v>26</v>
      </c>
      <c r="L60" s="19" t="s">
        <v>25</v>
      </c>
      <c r="M60" s="19" t="s">
        <v>25</v>
      </c>
      <c r="N60" s="19" t="s">
        <v>26</v>
      </c>
      <c r="O60" s="19" t="s">
        <v>26</v>
      </c>
      <c r="P60" s="19" t="s">
        <v>26</v>
      </c>
    </row>
    <row r="61" spans="1:16" ht="17.45" customHeight="1">
      <c r="A61" s="7">
        <v>100338</v>
      </c>
      <c r="B61" s="8">
        <v>1</v>
      </c>
      <c r="C61" s="18" t="s">
        <v>78</v>
      </c>
      <c r="D61" s="18" t="s">
        <v>79</v>
      </c>
      <c r="E61" s="11" t="s">
        <v>28</v>
      </c>
      <c r="F61" s="11" t="s">
        <v>5</v>
      </c>
      <c r="G61" s="19" t="s">
        <v>25</v>
      </c>
      <c r="H61" s="19" t="s">
        <v>25</v>
      </c>
      <c r="I61" s="19" t="s">
        <v>25</v>
      </c>
      <c r="J61" s="19" t="s">
        <v>25</v>
      </c>
      <c r="K61" s="19" t="s">
        <v>25</v>
      </c>
      <c r="L61" s="19" t="s">
        <v>25</v>
      </c>
      <c r="M61" s="19" t="s">
        <v>25</v>
      </c>
      <c r="N61" s="19" t="s">
        <v>146</v>
      </c>
      <c r="O61" s="19" t="s">
        <v>26</v>
      </c>
      <c r="P61" s="19" t="s">
        <v>25</v>
      </c>
    </row>
    <row r="62" spans="1:16" ht="17.45" customHeight="1" thickBot="1">
      <c r="A62" s="7">
        <v>100451</v>
      </c>
      <c r="B62" s="8">
        <v>38</v>
      </c>
      <c r="C62" s="18" t="s">
        <v>68</v>
      </c>
      <c r="D62" s="18" t="s">
        <v>17</v>
      </c>
      <c r="E62" s="11" t="s">
        <v>3</v>
      </c>
      <c r="F62" s="11" t="s">
        <v>3</v>
      </c>
      <c r="G62" s="19" t="s">
        <v>25</v>
      </c>
      <c r="H62" s="19" t="s">
        <v>26</v>
      </c>
      <c r="I62" s="19" t="s">
        <v>25</v>
      </c>
      <c r="J62" s="19" t="s">
        <v>26</v>
      </c>
      <c r="K62" s="19" t="s">
        <v>26</v>
      </c>
      <c r="L62" s="19" t="s">
        <v>25</v>
      </c>
      <c r="M62" s="19" t="s">
        <v>25</v>
      </c>
      <c r="N62" s="19" t="s">
        <v>26</v>
      </c>
      <c r="O62" s="19" t="s">
        <v>26</v>
      </c>
      <c r="P62" s="19" t="s">
        <v>26</v>
      </c>
    </row>
    <row r="63" spans="1:16" ht="17.45" customHeight="1">
      <c r="A63" s="8"/>
      <c r="B63" s="17"/>
      <c r="C63" s="16"/>
      <c r="D63" s="16"/>
      <c r="E63" s="17"/>
      <c r="F63" s="34" t="s">
        <v>25</v>
      </c>
      <c r="G63" s="35">
        <f t="shared" ref="G63:P63" si="0">COUNTIF(G2:G62,"Ja")</f>
        <v>31</v>
      </c>
      <c r="H63" s="35">
        <f t="shared" si="0"/>
        <v>18</v>
      </c>
      <c r="I63" s="35">
        <f t="shared" si="0"/>
        <v>34</v>
      </c>
      <c r="J63" s="35">
        <f t="shared" si="0"/>
        <v>29</v>
      </c>
      <c r="K63" s="35">
        <f t="shared" si="0"/>
        <v>33</v>
      </c>
      <c r="L63" s="35">
        <f t="shared" si="0"/>
        <v>32</v>
      </c>
      <c r="M63" s="35">
        <f t="shared" si="0"/>
        <v>47</v>
      </c>
      <c r="N63" s="35">
        <f t="shared" si="0"/>
        <v>25</v>
      </c>
      <c r="O63" s="35">
        <f t="shared" si="0"/>
        <v>21</v>
      </c>
      <c r="P63" s="36">
        <f t="shared" si="0"/>
        <v>32</v>
      </c>
    </row>
    <row r="64" spans="1:16" ht="17.45" customHeight="1">
      <c r="A64" s="8"/>
      <c r="B64" s="8"/>
      <c r="C64" s="16"/>
      <c r="D64" s="16"/>
      <c r="E64" s="8"/>
      <c r="F64" s="37" t="s">
        <v>26</v>
      </c>
      <c r="G64" s="21">
        <f t="shared" ref="G64:P64" si="1">COUNTIF(G2:G62,"Nein")</f>
        <v>24</v>
      </c>
      <c r="H64" s="21">
        <f t="shared" si="1"/>
        <v>33</v>
      </c>
      <c r="I64" s="21">
        <f t="shared" si="1"/>
        <v>18</v>
      </c>
      <c r="J64" s="21">
        <f t="shared" si="1"/>
        <v>22</v>
      </c>
      <c r="K64" s="21">
        <f t="shared" si="1"/>
        <v>21</v>
      </c>
      <c r="L64" s="21">
        <f t="shared" si="1"/>
        <v>18</v>
      </c>
      <c r="M64" s="21">
        <f t="shared" si="1"/>
        <v>5</v>
      </c>
      <c r="N64" s="21">
        <f t="shared" si="1"/>
        <v>25</v>
      </c>
      <c r="O64" s="21">
        <f t="shared" si="1"/>
        <v>33</v>
      </c>
      <c r="P64" s="38">
        <f t="shared" si="1"/>
        <v>22</v>
      </c>
    </row>
    <row r="65" spans="1:16" ht="17.45" customHeight="1">
      <c r="A65" s="19"/>
      <c r="C65" s="16"/>
      <c r="D65" s="16"/>
      <c r="E65" s="8"/>
      <c r="F65" s="37" t="s">
        <v>7</v>
      </c>
      <c r="G65" s="23">
        <f t="shared" ref="G65:P65" si="2">COUNTIF(G2:G62,"Enth")</f>
        <v>0</v>
      </c>
      <c r="H65" s="23">
        <f t="shared" si="2"/>
        <v>3</v>
      </c>
      <c r="I65" s="23">
        <f t="shared" si="2"/>
        <v>3</v>
      </c>
      <c r="J65" s="23">
        <f t="shared" si="2"/>
        <v>4</v>
      </c>
      <c r="K65" s="23">
        <f t="shared" si="2"/>
        <v>1</v>
      </c>
      <c r="L65" s="23">
        <f t="shared" si="2"/>
        <v>4</v>
      </c>
      <c r="M65" s="23">
        <f t="shared" si="2"/>
        <v>2</v>
      </c>
      <c r="N65" s="23">
        <f t="shared" si="2"/>
        <v>2</v>
      </c>
      <c r="O65" s="23">
        <f t="shared" si="2"/>
        <v>0</v>
      </c>
      <c r="P65" s="39">
        <f t="shared" si="2"/>
        <v>0</v>
      </c>
    </row>
    <row r="66" spans="1:16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 t="shared" ref="G66:P66" si="3">COUNTIF(G2:G62,"V/A/N")</f>
        <v>5</v>
      </c>
      <c r="H66" s="25">
        <f t="shared" si="3"/>
        <v>6</v>
      </c>
      <c r="I66" s="25">
        <f t="shared" si="3"/>
        <v>5</v>
      </c>
      <c r="J66" s="25">
        <f t="shared" si="3"/>
        <v>5</v>
      </c>
      <c r="K66" s="25">
        <f t="shared" si="3"/>
        <v>5</v>
      </c>
      <c r="L66" s="25">
        <f t="shared" si="3"/>
        <v>6</v>
      </c>
      <c r="M66" s="25">
        <f t="shared" si="3"/>
        <v>6</v>
      </c>
      <c r="N66" s="25">
        <f t="shared" si="3"/>
        <v>8</v>
      </c>
      <c r="O66" s="25">
        <f t="shared" si="3"/>
        <v>6</v>
      </c>
      <c r="P66" s="40">
        <f t="shared" si="3"/>
        <v>6</v>
      </c>
    </row>
    <row r="67" spans="1:16" ht="15" customHeight="1" thickTop="1" thickBot="1">
      <c r="A67" s="22"/>
      <c r="C67" s="44"/>
      <c r="D67" s="44"/>
      <c r="E67" s="45"/>
      <c r="F67" s="41" t="s">
        <v>6</v>
      </c>
      <c r="G67" s="42">
        <f t="shared" ref="G67:P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2">
        <f t="shared" si="4"/>
        <v>60</v>
      </c>
      <c r="M67" s="42">
        <f t="shared" si="4"/>
        <v>60</v>
      </c>
      <c r="N67" s="42">
        <f t="shared" si="4"/>
        <v>60</v>
      </c>
      <c r="O67" s="42">
        <f t="shared" si="4"/>
        <v>60</v>
      </c>
      <c r="P67" s="43">
        <f t="shared" si="4"/>
        <v>60</v>
      </c>
    </row>
    <row r="68" spans="1:16" ht="15" customHeight="1"/>
    <row r="69" spans="1:16" ht="15" customHeight="1">
      <c r="D69" s="28"/>
      <c r="G69" s="6"/>
    </row>
    <row r="70" spans="1:16" ht="15">
      <c r="C70" s="28" t="s">
        <v>2</v>
      </c>
      <c r="D70" s="28" t="s">
        <v>160</v>
      </c>
      <c r="E70" s="29"/>
      <c r="F70" s="29"/>
      <c r="G70" s="30"/>
      <c r="H70" s="29"/>
      <c r="I70" s="29"/>
      <c r="J70" s="29" t="s">
        <v>147</v>
      </c>
      <c r="K70" s="29"/>
      <c r="L70" s="29"/>
      <c r="M70" s="29" t="s">
        <v>148</v>
      </c>
      <c r="N70" s="29"/>
      <c r="O70" s="29"/>
      <c r="P70" s="29"/>
    </row>
    <row r="71" spans="1:16" ht="15">
      <c r="D71" s="28"/>
      <c r="P71" s="31" t="s">
        <v>149</v>
      </c>
    </row>
    <row r="72" spans="1:16">
      <c r="C72" s="27" t="s">
        <v>150</v>
      </c>
      <c r="D72" s="27" t="s">
        <v>163</v>
      </c>
      <c r="J72" s="6" t="s">
        <v>183</v>
      </c>
      <c r="M72" s="6" t="s">
        <v>25</v>
      </c>
      <c r="P72" s="32"/>
    </row>
    <row r="73" spans="1:16">
      <c r="D73" s="27" t="s">
        <v>164</v>
      </c>
      <c r="J73" s="6" t="s">
        <v>170</v>
      </c>
      <c r="M73" s="6" t="s">
        <v>26</v>
      </c>
      <c r="P73" s="32">
        <v>31</v>
      </c>
    </row>
    <row r="74" spans="1:16">
      <c r="M74" s="6" t="s">
        <v>145</v>
      </c>
      <c r="N74" s="6" t="s">
        <v>7</v>
      </c>
      <c r="P74" s="32">
        <v>24</v>
      </c>
    </row>
    <row r="75" spans="1:16">
      <c r="M75" s="6" t="s">
        <v>146</v>
      </c>
      <c r="P75" s="32">
        <v>0</v>
      </c>
    </row>
    <row r="76" spans="1:16" ht="15">
      <c r="M76" s="29" t="s">
        <v>6</v>
      </c>
      <c r="P76" s="32">
        <v>5</v>
      </c>
    </row>
    <row r="77" spans="1:16">
      <c r="M77" s="46" t="s">
        <v>165</v>
      </c>
      <c r="N77" s="46" t="s">
        <v>178</v>
      </c>
      <c r="O77" s="46"/>
      <c r="P77" s="46"/>
    </row>
    <row r="78" spans="1:16">
      <c r="M78" s="46" t="s">
        <v>167</v>
      </c>
      <c r="N78" s="46" t="s">
        <v>169</v>
      </c>
      <c r="O78" s="46"/>
      <c r="P78" s="46"/>
    </row>
    <row r="79" spans="1:16" ht="15">
      <c r="P79" s="31"/>
    </row>
    <row r="80" spans="1:16">
      <c r="C80" s="27" t="s">
        <v>151</v>
      </c>
      <c r="D80" s="27" t="s">
        <v>171</v>
      </c>
      <c r="J80" s="6" t="s">
        <v>182</v>
      </c>
      <c r="M80" s="6" t="s">
        <v>25</v>
      </c>
      <c r="P80" s="32"/>
    </row>
    <row r="81" spans="3:16">
      <c r="D81" s="27" t="s">
        <v>199</v>
      </c>
      <c r="J81" s="6" t="s">
        <v>175</v>
      </c>
      <c r="M81" s="6" t="s">
        <v>26</v>
      </c>
      <c r="P81" s="32">
        <v>18</v>
      </c>
    </row>
    <row r="82" spans="3:16">
      <c r="M82" s="6" t="s">
        <v>145</v>
      </c>
      <c r="N82" s="6" t="s">
        <v>7</v>
      </c>
      <c r="P82" s="32">
        <v>33</v>
      </c>
    </row>
    <row r="83" spans="3:16">
      <c r="M83" s="6" t="s">
        <v>146</v>
      </c>
      <c r="P83" s="32">
        <v>3</v>
      </c>
    </row>
    <row r="84" spans="3:16" ht="15">
      <c r="M84" s="29" t="s">
        <v>6</v>
      </c>
      <c r="P84" s="32">
        <v>6</v>
      </c>
    </row>
    <row r="85" spans="3:16">
      <c r="M85" s="46" t="s">
        <v>165</v>
      </c>
      <c r="N85" s="46" t="s">
        <v>166</v>
      </c>
      <c r="O85" s="46"/>
      <c r="P85" s="46"/>
    </row>
    <row r="86" spans="3:16">
      <c r="M86" s="46" t="s">
        <v>167</v>
      </c>
      <c r="N86" s="46" t="s">
        <v>172</v>
      </c>
      <c r="O86" s="46"/>
      <c r="P86" s="46"/>
    </row>
    <row r="87" spans="3:16" ht="15">
      <c r="P87" s="31"/>
    </row>
    <row r="88" spans="3:16">
      <c r="C88" s="27" t="s">
        <v>152</v>
      </c>
      <c r="D88" s="27" t="s">
        <v>173</v>
      </c>
      <c r="J88" s="6" t="s">
        <v>183</v>
      </c>
      <c r="M88" s="6" t="s">
        <v>25</v>
      </c>
      <c r="P88" s="32">
        <v>34</v>
      </c>
    </row>
    <row r="89" spans="3:16">
      <c r="D89" s="27" t="s">
        <v>176</v>
      </c>
      <c r="J89" s="6" t="s">
        <v>174</v>
      </c>
      <c r="M89" s="6" t="s">
        <v>26</v>
      </c>
      <c r="P89" s="32">
        <v>18</v>
      </c>
    </row>
    <row r="90" spans="3:16">
      <c r="D90" s="27" t="s">
        <v>200</v>
      </c>
      <c r="M90" s="6" t="s">
        <v>145</v>
      </c>
      <c r="N90" s="6" t="s">
        <v>7</v>
      </c>
      <c r="P90" s="32">
        <v>3</v>
      </c>
    </row>
    <row r="91" spans="3:16">
      <c r="M91" s="6" t="s">
        <v>146</v>
      </c>
      <c r="P91" s="32">
        <v>5</v>
      </c>
    </row>
    <row r="92" spans="3:16" ht="15">
      <c r="M92" s="29" t="s">
        <v>6</v>
      </c>
      <c r="P92" s="31">
        <v>60</v>
      </c>
    </row>
    <row r="94" spans="3:16">
      <c r="M94" s="46" t="s">
        <v>165</v>
      </c>
      <c r="N94" s="46" t="s">
        <v>177</v>
      </c>
      <c r="O94" s="46"/>
      <c r="P94" s="46"/>
    </row>
    <row r="95" spans="3:16">
      <c r="M95" s="46" t="s">
        <v>167</v>
      </c>
      <c r="N95" s="46" t="s">
        <v>169</v>
      </c>
      <c r="O95" s="46"/>
      <c r="P95" s="46"/>
    </row>
    <row r="96" spans="3:16" ht="15">
      <c r="M96" s="29"/>
      <c r="P96" s="32"/>
    </row>
    <row r="98" spans="3:16">
      <c r="C98" s="27" t="s">
        <v>153</v>
      </c>
      <c r="D98" s="27" t="s">
        <v>180</v>
      </c>
      <c r="J98" s="6" t="s">
        <v>184</v>
      </c>
      <c r="M98" s="6" t="s">
        <v>25</v>
      </c>
      <c r="P98" s="32">
        <v>29</v>
      </c>
    </row>
    <row r="99" spans="3:16">
      <c r="D99" s="27" t="s">
        <v>202</v>
      </c>
      <c r="J99" s="6" t="s">
        <v>179</v>
      </c>
      <c r="M99" s="6" t="s">
        <v>26</v>
      </c>
      <c r="P99" s="32">
        <v>22</v>
      </c>
    </row>
    <row r="100" spans="3:16">
      <c r="D100" s="27" t="s">
        <v>201</v>
      </c>
      <c r="M100" s="6" t="s">
        <v>145</v>
      </c>
      <c r="N100" s="6" t="s">
        <v>7</v>
      </c>
      <c r="P100" s="32">
        <v>4</v>
      </c>
    </row>
    <row r="101" spans="3:16">
      <c r="M101" s="6" t="s">
        <v>146</v>
      </c>
      <c r="P101" s="32">
        <v>5</v>
      </c>
    </row>
    <row r="102" spans="3:16" ht="15">
      <c r="M102" s="29" t="s">
        <v>6</v>
      </c>
      <c r="P102" s="31">
        <v>60</v>
      </c>
    </row>
    <row r="103" spans="3:16">
      <c r="M103" s="46" t="s">
        <v>165</v>
      </c>
      <c r="N103" s="46" t="s">
        <v>168</v>
      </c>
      <c r="O103" s="46"/>
      <c r="P103" s="46"/>
    </row>
    <row r="104" spans="3:16">
      <c r="M104" s="46" t="s">
        <v>167</v>
      </c>
      <c r="N104" s="46" t="s">
        <v>177</v>
      </c>
      <c r="O104" s="46"/>
      <c r="P104" s="46"/>
    </row>
    <row r="105" spans="3:16" ht="15">
      <c r="P105" s="31"/>
    </row>
    <row r="106" spans="3:16" ht="15">
      <c r="P106" s="31"/>
    </row>
    <row r="107" spans="3:16">
      <c r="C107" s="27" t="s">
        <v>154</v>
      </c>
      <c r="D107" s="27" t="s">
        <v>181</v>
      </c>
      <c r="J107" s="6" t="s">
        <v>182</v>
      </c>
      <c r="M107" s="6" t="s">
        <v>25</v>
      </c>
      <c r="P107" s="32">
        <v>33</v>
      </c>
    </row>
    <row r="108" spans="3:16">
      <c r="D108" s="27" t="s">
        <v>203</v>
      </c>
      <c r="J108" s="6" t="s">
        <v>185</v>
      </c>
      <c r="M108" s="6" t="s">
        <v>26</v>
      </c>
      <c r="P108" s="32">
        <v>21</v>
      </c>
    </row>
    <row r="109" spans="3:16">
      <c r="M109" s="6" t="s">
        <v>145</v>
      </c>
      <c r="N109" s="6" t="s">
        <v>7</v>
      </c>
      <c r="P109" s="32">
        <v>1</v>
      </c>
    </row>
    <row r="110" spans="3:16">
      <c r="M110" s="6" t="s">
        <v>146</v>
      </c>
      <c r="P110" s="32">
        <v>5</v>
      </c>
    </row>
    <row r="111" spans="3:16" ht="15">
      <c r="M111" s="29" t="s">
        <v>6</v>
      </c>
      <c r="P111" s="29">
        <f>SUM(P107:P110)</f>
        <v>60</v>
      </c>
    </row>
    <row r="112" spans="3:16">
      <c r="M112" s="46" t="s">
        <v>165</v>
      </c>
      <c r="N112" s="46" t="s">
        <v>166</v>
      </c>
      <c r="O112" s="46"/>
      <c r="P112" s="46"/>
    </row>
    <row r="113" spans="3:16">
      <c r="M113" s="46" t="s">
        <v>167</v>
      </c>
      <c r="N113" s="46" t="s">
        <v>177</v>
      </c>
      <c r="O113" s="46"/>
      <c r="P113" s="46"/>
    </row>
    <row r="114" spans="3:16" ht="15">
      <c r="P114" s="31"/>
    </row>
    <row r="115" spans="3:16">
      <c r="C115" s="27" t="s">
        <v>155</v>
      </c>
      <c r="D115" s="27" t="s">
        <v>186</v>
      </c>
      <c r="J115" s="6" t="s">
        <v>183</v>
      </c>
      <c r="M115" s="6" t="s">
        <v>25</v>
      </c>
      <c r="P115" s="32">
        <v>32</v>
      </c>
    </row>
    <row r="116" spans="3:16">
      <c r="D116" s="27" t="s">
        <v>187</v>
      </c>
      <c r="J116" s="6" t="s">
        <v>179</v>
      </c>
      <c r="M116" s="6" t="s">
        <v>26</v>
      </c>
      <c r="P116" s="32">
        <v>18</v>
      </c>
    </row>
    <row r="117" spans="3:16">
      <c r="D117" s="27" t="s">
        <v>204</v>
      </c>
      <c r="M117" s="6" t="s">
        <v>145</v>
      </c>
      <c r="N117" s="6" t="s">
        <v>7</v>
      </c>
      <c r="P117" s="32">
        <v>4</v>
      </c>
    </row>
    <row r="118" spans="3:16">
      <c r="M118" s="6" t="s">
        <v>146</v>
      </c>
      <c r="P118" s="32">
        <v>6</v>
      </c>
    </row>
    <row r="119" spans="3:16" ht="15">
      <c r="M119" s="29" t="s">
        <v>6</v>
      </c>
      <c r="P119" s="31">
        <v>60</v>
      </c>
    </row>
    <row r="120" spans="3:16">
      <c r="M120" s="46" t="s">
        <v>165</v>
      </c>
      <c r="N120" s="46" t="s">
        <v>178</v>
      </c>
      <c r="O120" s="46"/>
      <c r="P120" s="46"/>
    </row>
    <row r="121" spans="3:16">
      <c r="M121" s="46" t="s">
        <v>167</v>
      </c>
      <c r="N121" s="46" t="s">
        <v>169</v>
      </c>
      <c r="O121" s="46"/>
      <c r="P121" s="46"/>
    </row>
    <row r="124" spans="3:16">
      <c r="C124" s="27" t="s">
        <v>156</v>
      </c>
      <c r="D124" s="27" t="s">
        <v>189</v>
      </c>
      <c r="J124" s="6" t="s">
        <v>182</v>
      </c>
      <c r="M124" s="6" t="s">
        <v>25</v>
      </c>
      <c r="P124" s="32">
        <v>47</v>
      </c>
    </row>
    <row r="125" spans="3:16">
      <c r="D125" s="27" t="s">
        <v>188</v>
      </c>
      <c r="J125" s="6" t="s">
        <v>174</v>
      </c>
      <c r="M125" s="6" t="s">
        <v>26</v>
      </c>
      <c r="P125" s="32">
        <v>5</v>
      </c>
    </row>
    <row r="126" spans="3:16">
      <c r="M126" s="6" t="s">
        <v>145</v>
      </c>
      <c r="N126" s="6" t="s">
        <v>7</v>
      </c>
      <c r="P126" s="32">
        <v>2</v>
      </c>
    </row>
    <row r="127" spans="3:16">
      <c r="M127" s="6" t="s">
        <v>146</v>
      </c>
      <c r="P127" s="32">
        <v>6</v>
      </c>
    </row>
    <row r="128" spans="3:16" ht="15">
      <c r="M128" s="29" t="s">
        <v>6</v>
      </c>
      <c r="P128" s="31">
        <v>60</v>
      </c>
    </row>
    <row r="129" spans="3:16">
      <c r="P129" s="32"/>
    </row>
    <row r="130" spans="3:16">
      <c r="C130" s="27" t="s">
        <v>157</v>
      </c>
      <c r="D130" s="27" t="s">
        <v>190</v>
      </c>
      <c r="J130" s="6" t="s">
        <v>192</v>
      </c>
      <c r="M130" s="6" t="s">
        <v>25</v>
      </c>
      <c r="P130" s="32">
        <v>25</v>
      </c>
    </row>
    <row r="131" spans="3:16">
      <c r="D131" s="27" t="s">
        <v>191</v>
      </c>
      <c r="J131" s="6" t="s">
        <v>174</v>
      </c>
      <c r="M131" s="6" t="s">
        <v>26</v>
      </c>
      <c r="P131" s="32">
        <v>25</v>
      </c>
    </row>
    <row r="132" spans="3:16">
      <c r="M132" s="6" t="s">
        <v>145</v>
      </c>
      <c r="N132" s="6" t="s">
        <v>7</v>
      </c>
      <c r="P132" s="32">
        <v>2</v>
      </c>
    </row>
    <row r="133" spans="3:16" ht="15">
      <c r="D133" s="47" t="s">
        <v>205</v>
      </c>
      <c r="M133" s="6" t="s">
        <v>146</v>
      </c>
      <c r="P133" s="32">
        <v>8</v>
      </c>
    </row>
    <row r="134" spans="3:16" ht="15">
      <c r="M134" s="29" t="s">
        <v>6</v>
      </c>
      <c r="P134" s="31">
        <v>60</v>
      </c>
    </row>
    <row r="135" spans="3:16">
      <c r="M135" s="46" t="s">
        <v>165</v>
      </c>
      <c r="N135" s="46" t="s">
        <v>177</v>
      </c>
      <c r="O135" s="46"/>
      <c r="P135" s="46"/>
    </row>
    <row r="136" spans="3:16">
      <c r="M136" s="46" t="s">
        <v>167</v>
      </c>
      <c r="N136" s="46" t="s">
        <v>193</v>
      </c>
      <c r="O136" s="46"/>
      <c r="P136" s="46"/>
    </row>
    <row r="137" spans="3:16">
      <c r="P137" s="32"/>
    </row>
    <row r="138" spans="3:16">
      <c r="C138" s="27" t="s">
        <v>158</v>
      </c>
      <c r="D138" s="27" t="s">
        <v>206</v>
      </c>
      <c r="J138" s="6" t="s">
        <v>194</v>
      </c>
      <c r="M138" s="6" t="s">
        <v>25</v>
      </c>
      <c r="P138" s="32">
        <v>21</v>
      </c>
    </row>
    <row r="139" spans="3:16">
      <c r="J139" s="6" t="s">
        <v>195</v>
      </c>
      <c r="M139" s="6" t="s">
        <v>26</v>
      </c>
      <c r="P139" s="32">
        <v>33</v>
      </c>
    </row>
    <row r="140" spans="3:16">
      <c r="M140" s="6" t="s">
        <v>145</v>
      </c>
      <c r="N140" s="6" t="s">
        <v>7</v>
      </c>
      <c r="P140" s="32">
        <v>0</v>
      </c>
    </row>
    <row r="141" spans="3:16">
      <c r="M141" s="6" t="s">
        <v>146</v>
      </c>
      <c r="P141" s="32">
        <v>6</v>
      </c>
    </row>
    <row r="142" spans="3:16" ht="15">
      <c r="M142" s="29" t="s">
        <v>6</v>
      </c>
      <c r="P142" s="31">
        <v>60</v>
      </c>
    </row>
    <row r="143" spans="3:16">
      <c r="P143" s="32"/>
    </row>
    <row r="144" spans="3:16">
      <c r="C144" s="27" t="s">
        <v>159</v>
      </c>
      <c r="D144" s="27" t="s">
        <v>196</v>
      </c>
      <c r="J144" s="6" t="s">
        <v>197</v>
      </c>
      <c r="M144" s="6" t="s">
        <v>25</v>
      </c>
      <c r="P144" s="32">
        <v>32</v>
      </c>
    </row>
    <row r="145" spans="4:17">
      <c r="D145" s="27" t="s">
        <v>207</v>
      </c>
      <c r="J145" s="6" t="s">
        <v>198</v>
      </c>
      <c r="M145" s="6" t="s">
        <v>26</v>
      </c>
      <c r="P145" s="32">
        <v>22</v>
      </c>
    </row>
    <row r="146" spans="4:17">
      <c r="M146" s="6" t="s">
        <v>145</v>
      </c>
      <c r="N146" s="6" t="s">
        <v>7</v>
      </c>
      <c r="P146" s="32">
        <v>0</v>
      </c>
    </row>
    <row r="147" spans="4:17">
      <c r="M147" s="6" t="s">
        <v>146</v>
      </c>
      <c r="P147" s="32">
        <v>6</v>
      </c>
    </row>
    <row r="148" spans="4:17" ht="15">
      <c r="M148" s="29" t="s">
        <v>6</v>
      </c>
      <c r="P148" s="31">
        <v>60</v>
      </c>
    </row>
    <row r="149" spans="4:17">
      <c r="M149" s="46" t="s">
        <v>165</v>
      </c>
      <c r="N149" s="46" t="s">
        <v>178</v>
      </c>
      <c r="O149" s="46"/>
      <c r="P149" s="46"/>
    </row>
    <row r="150" spans="4:17">
      <c r="M150" s="46" t="s">
        <v>167</v>
      </c>
      <c r="N150" s="46" t="s">
        <v>208</v>
      </c>
      <c r="O150" s="46"/>
      <c r="P150" s="46"/>
    </row>
    <row r="151" spans="4:17">
      <c r="P151" s="32"/>
      <c r="Q151" s="32"/>
    </row>
    <row r="152" spans="4:17">
      <c r="Q152" s="32"/>
    </row>
    <row r="153" spans="4:17">
      <c r="Q153" s="32"/>
    </row>
    <row r="154" spans="4:17">
      <c r="Q154" s="32"/>
    </row>
    <row r="155" spans="4:17">
      <c r="Q155" s="32"/>
    </row>
    <row r="156" spans="4:17">
      <c r="Q156" s="32"/>
    </row>
    <row r="157" spans="4:17">
      <c r="Q157" s="32"/>
    </row>
    <row r="158" spans="4:17">
      <c r="Q158" s="32"/>
    </row>
    <row r="159" spans="4:17">
      <c r="Q159" s="32"/>
    </row>
    <row r="160" spans="4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  <row r="505" spans="17:17">
      <c r="Q505" s="32"/>
    </row>
    <row r="506" spans="17:17">
      <c r="Q506" s="32"/>
    </row>
    <row r="507" spans="17:17">
      <c r="Q507" s="32"/>
    </row>
    <row r="508" spans="17:17">
      <c r="Q508" s="32"/>
    </row>
    <row r="509" spans="17:17">
      <c r="Q509" s="32"/>
    </row>
    <row r="510" spans="17:17">
      <c r="Q510" s="32"/>
    </row>
    <row r="511" spans="17:17">
      <c r="Q511" s="32"/>
    </row>
    <row r="512" spans="17:17">
      <c r="Q512" s="32"/>
    </row>
    <row r="513" spans="17:17">
      <c r="Q513" s="32"/>
    </row>
    <row r="514" spans="17:17">
      <c r="Q514" s="32"/>
    </row>
    <row r="515" spans="17:17">
      <c r="Q515" s="32"/>
    </row>
    <row r="516" spans="17:17">
      <c r="Q516" s="32"/>
    </row>
    <row r="517" spans="17:17">
      <c r="Q517" s="32"/>
    </row>
  </sheetData>
  <sortState ref="A2:AZ113">
    <sortCondition ref="C1"/>
  </sortState>
  <phoneticPr fontId="2" type="noConversion"/>
  <conditionalFormatting sqref="G2:P44 G46:P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31496062992125984" right="0.31496062992125984" top="0.82677165354330717" bottom="0.31496062992125984" header="0.31496062992125984" footer="0.15748031496062992"/>
  <pageSetup paperSize="9" scale="66" fitToHeight="4" pageOrder="overThenDown" orientation="landscape" r:id="rId1"/>
  <headerFooter>
    <oddHeader>&amp;L&amp;G&amp;C&amp;"Arial,Fett"&amp;16Definitiver Report&amp;R&amp;"Arial,Fett"&amp;16Kantonsratssitzung vom 22.11.2021, Nachmittag</oddHeader>
  </headerFooter>
  <rowBreaks count="3" manualBreakCount="3">
    <brk id="44" max="16383" man="1"/>
    <brk id="68" max="16383" man="1"/>
    <brk id="114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2022-02-09T07:43:54Z</cp:lastPrinted>
  <dcterms:created xsi:type="dcterms:W3CDTF">2013-10-23T08:03:36Z</dcterms:created>
  <dcterms:modified xsi:type="dcterms:W3CDTF">2022-02-09T07:45:48Z</dcterms:modified>
</cp:coreProperties>
</file>