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3" i="1" l="1"/>
  <c r="I63" i="1"/>
  <c r="H64" i="1"/>
  <c r="I64" i="1"/>
  <c r="H65" i="1"/>
  <c r="I65" i="1"/>
  <c r="H66" i="1"/>
  <c r="I66" i="1"/>
  <c r="H67" i="1" l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<sst xmlns="http://schemas.openxmlformats.org/spreadsheetml/2006/main" count="489" uniqueCount="171">
  <si>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</si>
  <si>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</si>
  <si>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</si>
  <si>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</si>
  <si>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</si>
  <si>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</si>
  <si>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</si>
  <si>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</si>
  <si>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</si>
  <si>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</si>
  <si>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</si>
  <si>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</si>
  <si>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</si>
  <si>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</si>
  <si>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</si>
  <si>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</si>
  <si>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</si>
  <si>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</si>
  <si>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</si>
  <si>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</si>
  <si>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</si>
  <si>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</si>
  <si>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</si>
  <si>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</si>
  <si>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</si>
  <si>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</si>
  <si>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</si>
  <si>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</si>
  <si>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</si>
  <si>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</si>
  <si>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</si>
  <si>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</si>
  <si>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</si>
  <si>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</si>
  <si>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</si>
  <si>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</si>
  <si>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</si>
  <si>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</si>
  <si>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</si>
  <si>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</si>
  <si>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</si>
  <si>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</si>
  <si>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</si>
  <si>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</si>
  <si>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</si>
  <si>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</si>
  <si>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</si>
  <si>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</si>
  <si>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</si>
  <si>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</si>
  <si>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</si>
  <si>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</si>
  <si>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</si>
  <si>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</si>
  <si>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</si>
  <si>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</si>
  <si>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</si>
  <si>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</si>
  <si>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</si>
  <si>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</si>
  <si>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</si>
  <si>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</si>
  <si>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</si>
  <si>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</si>
  <si>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</si>
  <si>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</si>
  <si>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</si>
  <si>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</si>
  <si>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</si>
  <si>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</si>
  <si>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</si>
  <si>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</si>
  <si>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</si>
  <si>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</si>
  <si>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</si>
  <si>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</si>
  <si>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</si>
  <si>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</si>
  <si>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</si>
  <si>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</si>
  <si>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</si>
  <si>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</si>
  <si>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</si>
  <si>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</si>
  <si>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</si>
  <si>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</si>
  <si>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</si>
  <si>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</si>
  <si>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</si>
  <si>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</si>
  <si>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</si>
  <si>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</si>
  <si>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</si>
  <si>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</si>
  <si>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</si>
  <si>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</si>
  <si>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</si>
  <si>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</si>
  <si>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</si>
  <si>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</si>
  <si>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</si>
  <si>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</si>
  <si>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</si>
  <si>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</si>
  <si>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</si>
  <si>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</si>
  <si>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</si>
  <si>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</si>
  <si>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</si>
  <si>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</si>
  <si>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</si>
  <si>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</si>
  <si>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</si>
  <si>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</si>
  <si>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</si>
  <si>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</si>
  <si>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</si>
  <si>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</si>
  <si>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</si>
  <si>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</si>
  <si>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</si>
  <si>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</si>
  <si>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</si>
  <si>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</si>
  <si>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</si>
  <si>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</si>
  <si>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</si>
  <si>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</si>
  <si>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</si>
  <si>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</si>
  <si>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</si>
  <si>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</si>
  <si>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</si>
  <si>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</si>
  <si>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</si>
  <si>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</si>
  <si>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</si>
  <si>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</si>
  <si>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</si>
  <si>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</si>
  <si>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</si>
  <si>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Abst. 2</t>
  </si>
  <si>
    <t>Abst. 3</t>
  </si>
  <si>
    <t>V/A/N</t>
  </si>
  <si>
    <t>Traktandum</t>
  </si>
  <si>
    <t>Betreff</t>
  </si>
  <si>
    <t>Abstimmung</t>
  </si>
  <si>
    <t>Stimmen</t>
  </si>
  <si>
    <t>Abstimmung 1</t>
  </si>
  <si>
    <t>Enth</t>
  </si>
  <si>
    <t>Abstimmung 2</t>
  </si>
  <si>
    <t>Abstimmung 3</t>
  </si>
  <si>
    <t>Ordnungsantrag Roland Müller / Umstellung der Traktandenliste</t>
  </si>
  <si>
    <t xml:space="preserve">Ordnungsantrag </t>
  </si>
  <si>
    <t>Roland Müller</t>
  </si>
  <si>
    <t>Beantragt, dass Position 10 der Traktandenliste (Motion 2019/9 von Christian Heydecker</t>
  </si>
  <si>
    <t>Traktandenliste behandelt wird.</t>
  </si>
  <si>
    <t>«Mehr Flexibilität in der Lohnpolitik für die Spitäler Schaffhausen») als Position 12 der</t>
  </si>
  <si>
    <t>Ja bedeutet</t>
  </si>
  <si>
    <t>Nein bedeutet</t>
  </si>
  <si>
    <t xml:space="preserve">Hinweis: </t>
  </si>
  <si>
    <t>Aufgrund eines technischen Ausfalls der Abstimmungsanlage wird die Auszählung der Stimmen</t>
  </si>
  <si>
    <t xml:space="preserve">mittels Aufstehen vorgenommen. </t>
  </si>
  <si>
    <t>Zustimmung Beibehalten der Traktandenliste</t>
  </si>
  <si>
    <t>Zustimmung Antrag Roland Müller</t>
  </si>
  <si>
    <t>Geschäftsbericht 2019 der Gebäudeversicherung des Kantons Schaffhausen</t>
  </si>
  <si>
    <t>Genehmigung</t>
  </si>
  <si>
    <t>Traktandum 3: Bericht und Antrag des Regierungsrats vom 21. April 2020 betreffend</t>
  </si>
  <si>
    <t>Jahresbericht und Jahresrechnung 2019 der Schaffhauser Sonderschulen</t>
  </si>
  <si>
    <t>Traktandum 4: Bericht und Antrag des Regierungsrats vom 28. April 2020 betreffend</t>
  </si>
  <si>
    <t>Frei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</si>
</sst>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4"/>
      <name val="Arial"/>
      <family val="2"/>
    </font>
    <font>
      <sz val="11"/>
      <color theme="3" tint="0.39997558519241921"/>
      <name val="Arial"/>
      <family val="2"/>
    </font>
    <font>
      <b/>
      <sz val="11"/>
      <color theme="3" tint="0.3999755851924192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4" fillId="7" borderId="0" xfId="0" applyFont="1" applyFill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3"/>
  <sheetViews>
    <sheetView tabSelected="1" view="pageLayout" topLeftCell="D1" zoomScale="130" zoomScaleNormal="85" zoomScalePageLayoutView="130" workbookViewId="0">
      <selection activeCell="F6" sqref="F6"/>
    </sheetView>
  </sheetViews>
  <sheetFormatPr baseColWidth="10" defaultColWidth="12.5703125" defaultRowHeight="14.25"/>
  <cols>
    <col min="1" max="1" width="14.5703125" style="19" hidden="1" customWidth="1"/>
    <col min="2" max="2" width="5.85546875" style="15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5" customWidth="1"/>
    <col min="8" max="9" width="12.5703125" style="5"/>
    <col min="10" max="10" width="14.140625" style="5" customWidth="1"/>
    <col min="11" max="12" width="12.5703125" style="5"/>
    <col min="13" max="14" width="14.7109375" style="5" customWidth="1"/>
    <col min="15" max="16384" width="12.5703125" style="5"/>
  </cols>
  <sheetData>
    <row r="1" spans="1:9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141</v>
      </c>
      <c r="I1" s="4" t="s">
        <v>142</v>
      </c>
    </row>
    <row r="2" spans="1:9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143</v>
      </c>
      <c r="H2" s="7" t="s">
        <v>27</v>
      </c>
      <c r="I2" s="7" t="s">
        <v>27</v>
      </c>
    </row>
    <row r="3" spans="1:9" ht="17.45" customHeight="1">
      <c r="A3" s="6">
        <v>100454</v>
      </c>
      <c r="B3" s="7">
        <v>41</v>
      </c>
      <c r="C3" s="6" t="s">
        <v>89</v>
      </c>
      <c r="D3" s="6" t="s">
        <v>90</v>
      </c>
      <c r="E3" s="8" t="s">
        <v>31</v>
      </c>
      <c r="F3" s="6" t="s">
        <v>3</v>
      </c>
      <c r="G3" s="7" t="s">
        <v>143</v>
      </c>
      <c r="H3" s="7" t="s">
        <v>27</v>
      </c>
      <c r="I3" s="7" t="s">
        <v>27</v>
      </c>
    </row>
    <row r="4" spans="1:9" ht="17.45" customHeight="1">
      <c r="A4" s="6">
        <v>100340</v>
      </c>
      <c r="B4" s="7">
        <v>2</v>
      </c>
      <c r="C4" s="9" t="s">
        <v>100</v>
      </c>
      <c r="D4" s="9" t="s">
        <v>101</v>
      </c>
      <c r="E4" s="9" t="s">
        <v>30</v>
      </c>
      <c r="F4" s="6" t="s">
        <v>6</v>
      </c>
      <c r="G4" s="7" t="s">
        <v>143</v>
      </c>
      <c r="H4" s="7" t="s">
        <v>27</v>
      </c>
      <c r="I4" s="7" t="s">
        <v>27</v>
      </c>
    </row>
    <row r="5" spans="1:9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143</v>
      </c>
      <c r="H5" s="7" t="s">
        <v>27</v>
      </c>
      <c r="I5" s="7" t="s">
        <v>27</v>
      </c>
    </row>
    <row r="6" spans="1:9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143</v>
      </c>
      <c r="H6" s="7" t="s">
        <v>27</v>
      </c>
      <c r="I6" s="7" t="s">
        <v>27</v>
      </c>
    </row>
    <row r="7" spans="1:9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143</v>
      </c>
      <c r="H7" s="11" t="s">
        <v>27</v>
      </c>
      <c r="I7" s="11" t="s">
        <v>27</v>
      </c>
    </row>
    <row r="8" spans="1:9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143</v>
      </c>
      <c r="H8" s="7" t="s">
        <v>27</v>
      </c>
      <c r="I8" s="7" t="s">
        <v>27</v>
      </c>
    </row>
    <row r="9" spans="1:9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143</v>
      </c>
      <c r="H9" s="7" t="s">
        <v>27</v>
      </c>
      <c r="I9" s="7" t="s">
        <v>27</v>
      </c>
    </row>
    <row r="10" spans="1:9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143</v>
      </c>
      <c r="H10" s="7" t="s">
        <v>27</v>
      </c>
      <c r="I10" s="7" t="s">
        <v>27</v>
      </c>
    </row>
    <row r="11" spans="1:9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143</v>
      </c>
      <c r="H11" s="7" t="s">
        <v>27</v>
      </c>
      <c r="I11" s="7" t="s">
        <v>27</v>
      </c>
    </row>
    <row r="12" spans="1:9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143</v>
      </c>
      <c r="H12" s="7" t="s">
        <v>27</v>
      </c>
      <c r="I12" s="7" t="s">
        <v>27</v>
      </c>
    </row>
    <row r="13" spans="1:9" ht="17.45" customHeight="1">
      <c r="A13" s="6">
        <v>100422</v>
      </c>
      <c r="B13" s="7">
        <v>15</v>
      </c>
      <c r="C13" s="6" t="s">
        <v>170</v>
      </c>
      <c r="D13" s="6" t="s">
        <v>13</v>
      </c>
      <c r="E13" s="6" t="s">
        <v>31</v>
      </c>
      <c r="F13" s="6" t="s">
        <v>3</v>
      </c>
      <c r="G13" s="7" t="s">
        <v>143</v>
      </c>
      <c r="H13" s="7" t="s">
        <v>27</v>
      </c>
      <c r="I13" s="7" t="s">
        <v>27</v>
      </c>
    </row>
    <row r="14" spans="1:9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143</v>
      </c>
      <c r="H14" s="7" t="s">
        <v>27</v>
      </c>
      <c r="I14" s="7" t="s">
        <v>27</v>
      </c>
    </row>
    <row r="15" spans="1:9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143</v>
      </c>
      <c r="H15" s="7" t="s">
        <v>143</v>
      </c>
      <c r="I15" s="7" t="s">
        <v>143</v>
      </c>
    </row>
    <row r="16" spans="1:9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143</v>
      </c>
      <c r="H16" s="7" t="s">
        <v>27</v>
      </c>
      <c r="I16" s="7" t="s">
        <v>27</v>
      </c>
    </row>
    <row r="17" spans="1:9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143</v>
      </c>
      <c r="H17" s="11" t="s">
        <v>27</v>
      </c>
      <c r="I17" s="11" t="s">
        <v>27</v>
      </c>
    </row>
    <row r="18" spans="1:9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143</v>
      </c>
      <c r="H18" s="7" t="s">
        <v>27</v>
      </c>
      <c r="I18" s="7" t="s">
        <v>27</v>
      </c>
    </row>
    <row r="19" spans="1:9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143</v>
      </c>
      <c r="H19" s="7" t="s">
        <v>27</v>
      </c>
      <c r="I19" s="7" t="s">
        <v>27</v>
      </c>
    </row>
    <row r="20" spans="1:9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143</v>
      </c>
      <c r="H20" s="7" t="s">
        <v>27</v>
      </c>
      <c r="I20" s="7" t="s">
        <v>27</v>
      </c>
    </row>
    <row r="21" spans="1:9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143</v>
      </c>
      <c r="H21" s="7" t="s">
        <v>27</v>
      </c>
      <c r="I21" s="7" t="s">
        <v>27</v>
      </c>
    </row>
    <row r="22" spans="1:9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143</v>
      </c>
      <c r="H22" s="7" t="s">
        <v>143</v>
      </c>
      <c r="I22" s="7" t="s">
        <v>143</v>
      </c>
    </row>
    <row r="23" spans="1:9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143</v>
      </c>
      <c r="H23" s="7" t="s">
        <v>27</v>
      </c>
      <c r="I23" s="7" t="s">
        <v>27</v>
      </c>
    </row>
    <row r="24" spans="1:9" ht="17.45" customHeight="1">
      <c r="A24" s="6">
        <v>100473</v>
      </c>
      <c r="B24" s="7">
        <v>60</v>
      </c>
      <c r="C24" s="6" t="s">
        <v>128</v>
      </c>
      <c r="D24" s="6" t="s">
        <v>129</v>
      </c>
      <c r="E24" s="6" t="s">
        <v>31</v>
      </c>
      <c r="F24" s="6" t="s">
        <v>3</v>
      </c>
      <c r="G24" s="7" t="s">
        <v>143</v>
      </c>
      <c r="H24" s="7" t="s">
        <v>27</v>
      </c>
      <c r="I24" s="7" t="s">
        <v>27</v>
      </c>
    </row>
    <row r="25" spans="1:9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143</v>
      </c>
      <c r="H25" s="7" t="s">
        <v>27</v>
      </c>
      <c r="I25" s="7" t="s">
        <v>27</v>
      </c>
    </row>
    <row r="26" spans="1:9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143</v>
      </c>
      <c r="H26" s="7" t="s">
        <v>27</v>
      </c>
      <c r="I26" s="7" t="s">
        <v>27</v>
      </c>
    </row>
    <row r="27" spans="1:9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143</v>
      </c>
      <c r="H27" s="11" t="s">
        <v>27</v>
      </c>
      <c r="I27" s="11" t="s">
        <v>27</v>
      </c>
    </row>
    <row r="28" spans="1:9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143</v>
      </c>
      <c r="H28" s="7" t="s">
        <v>27</v>
      </c>
      <c r="I28" s="7" t="s">
        <v>27</v>
      </c>
    </row>
    <row r="29" spans="1:9" ht="17.45" customHeight="1">
      <c r="A29" s="6">
        <v>100472</v>
      </c>
      <c r="B29" s="7">
        <v>59</v>
      </c>
      <c r="C29" s="6" t="s">
        <v>138</v>
      </c>
      <c r="D29" s="6" t="s">
        <v>0</v>
      </c>
      <c r="E29" s="6" t="s">
        <v>31</v>
      </c>
      <c r="F29" s="6" t="s">
        <v>3</v>
      </c>
      <c r="G29" s="7" t="s">
        <v>143</v>
      </c>
      <c r="H29" s="7" t="s">
        <v>27</v>
      </c>
      <c r="I29" s="7" t="s">
        <v>27</v>
      </c>
    </row>
    <row r="30" spans="1:9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143</v>
      </c>
      <c r="H30" s="7" t="s">
        <v>27</v>
      </c>
      <c r="I30" s="7" t="s">
        <v>27</v>
      </c>
    </row>
    <row r="31" spans="1:9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27</v>
      </c>
      <c r="H31" s="7" t="s">
        <v>143</v>
      </c>
      <c r="I31" s="7" t="s">
        <v>27</v>
      </c>
    </row>
    <row r="32" spans="1:9" ht="17.45" customHeight="1">
      <c r="A32" s="6">
        <v>100423</v>
      </c>
      <c r="B32" s="7">
        <v>16</v>
      </c>
      <c r="C32" s="6" t="s">
        <v>47</v>
      </c>
      <c r="D32" s="6" t="s">
        <v>134</v>
      </c>
      <c r="E32" s="6" t="s">
        <v>31</v>
      </c>
      <c r="F32" s="6" t="s">
        <v>3</v>
      </c>
      <c r="G32" s="7" t="s">
        <v>143</v>
      </c>
      <c r="H32" s="7" t="s">
        <v>27</v>
      </c>
      <c r="I32" s="7" t="s">
        <v>27</v>
      </c>
    </row>
    <row r="33" spans="1:9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143</v>
      </c>
      <c r="H33" s="7" t="s">
        <v>27</v>
      </c>
      <c r="I33" s="7" t="s">
        <v>27</v>
      </c>
    </row>
    <row r="34" spans="1:9" ht="17.45" customHeight="1">
      <c r="A34" s="6">
        <v>100416</v>
      </c>
      <c r="B34" s="7">
        <v>10</v>
      </c>
      <c r="C34" s="6" t="s">
        <v>126</v>
      </c>
      <c r="D34" s="6" t="s">
        <v>127</v>
      </c>
      <c r="E34" s="6" t="s">
        <v>37</v>
      </c>
      <c r="F34" s="6" t="s">
        <v>49</v>
      </c>
      <c r="G34" s="7" t="s">
        <v>143</v>
      </c>
      <c r="H34" s="7" t="s">
        <v>27</v>
      </c>
      <c r="I34" s="7" t="s">
        <v>27</v>
      </c>
    </row>
    <row r="35" spans="1:9" ht="17.45" customHeight="1">
      <c r="A35" s="6">
        <v>100439</v>
      </c>
      <c r="B35" s="7">
        <v>28</v>
      </c>
      <c r="C35" s="6" t="s">
        <v>74</v>
      </c>
      <c r="D35" s="6" t="s">
        <v>13</v>
      </c>
      <c r="E35" s="6" t="s">
        <v>30</v>
      </c>
      <c r="F35" s="6" t="s">
        <v>6</v>
      </c>
      <c r="G35" s="7" t="s">
        <v>143</v>
      </c>
      <c r="H35" s="7" t="s">
        <v>27</v>
      </c>
      <c r="I35" s="7" t="s">
        <v>27</v>
      </c>
    </row>
    <row r="36" spans="1:9" ht="17.45" customHeight="1">
      <c r="A36" s="6">
        <v>100452</v>
      </c>
      <c r="B36" s="7">
        <v>39</v>
      </c>
      <c r="C36" s="6" t="s">
        <v>86</v>
      </c>
      <c r="D36" s="6" t="s">
        <v>69</v>
      </c>
      <c r="E36" s="6" t="s">
        <v>31</v>
      </c>
      <c r="F36" s="6" t="s">
        <v>3</v>
      </c>
      <c r="G36" s="7" t="s">
        <v>143</v>
      </c>
      <c r="H36" s="7" t="s">
        <v>27</v>
      </c>
      <c r="I36" s="7" t="s">
        <v>27</v>
      </c>
    </row>
    <row r="37" spans="1:9" ht="17.45" customHeight="1">
      <c r="A37" s="6">
        <v>100421</v>
      </c>
      <c r="B37" s="7">
        <v>14</v>
      </c>
      <c r="C37" s="10" t="s">
        <v>120</v>
      </c>
      <c r="D37" s="10" t="s">
        <v>121</v>
      </c>
      <c r="E37" s="10" t="s">
        <v>31</v>
      </c>
      <c r="F37" s="10" t="s">
        <v>3</v>
      </c>
      <c r="G37" s="11" t="s">
        <v>143</v>
      </c>
      <c r="H37" s="11" t="s">
        <v>27</v>
      </c>
      <c r="I37" s="11" t="s">
        <v>27</v>
      </c>
    </row>
    <row r="38" spans="1:9" ht="17.45" customHeight="1">
      <c r="A38" s="6">
        <v>100447</v>
      </c>
      <c r="B38" s="7">
        <v>34</v>
      </c>
      <c r="C38" s="6" t="s">
        <v>135</v>
      </c>
      <c r="D38" s="6" t="s">
        <v>130</v>
      </c>
      <c r="E38" s="6" t="s">
        <v>31</v>
      </c>
      <c r="F38" s="6" t="s">
        <v>3</v>
      </c>
      <c r="G38" s="7" t="s">
        <v>143</v>
      </c>
      <c r="H38" s="7" t="s">
        <v>27</v>
      </c>
      <c r="I38" s="7" t="s">
        <v>27</v>
      </c>
    </row>
    <row r="39" spans="1:9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143</v>
      </c>
      <c r="H39" s="7" t="s">
        <v>143</v>
      </c>
      <c r="I39" s="7" t="s">
        <v>143</v>
      </c>
    </row>
    <row r="40" spans="1:9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143</v>
      </c>
      <c r="H40" s="7" t="s">
        <v>27</v>
      </c>
      <c r="I40" s="7" t="s">
        <v>27</v>
      </c>
    </row>
    <row r="41" spans="1:9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143</v>
      </c>
      <c r="H41" s="7" t="s">
        <v>27</v>
      </c>
      <c r="I41" s="7" t="s">
        <v>27</v>
      </c>
    </row>
    <row r="42" spans="1:9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143</v>
      </c>
      <c r="H42" s="7" t="s">
        <v>27</v>
      </c>
      <c r="I42" s="7" t="s">
        <v>27</v>
      </c>
    </row>
    <row r="43" spans="1:9" ht="17.45" customHeight="1">
      <c r="A43" s="6">
        <v>100466</v>
      </c>
      <c r="B43" s="7">
        <v>53</v>
      </c>
      <c r="C43" s="6" t="s">
        <v>139</v>
      </c>
      <c r="D43" s="6" t="s">
        <v>140</v>
      </c>
      <c r="E43" s="6" t="s">
        <v>30</v>
      </c>
      <c r="F43" s="6" t="s">
        <v>6</v>
      </c>
      <c r="G43" s="7" t="s">
        <v>143</v>
      </c>
      <c r="H43" s="7" t="s">
        <v>27</v>
      </c>
      <c r="I43" s="7" t="s">
        <v>27</v>
      </c>
    </row>
    <row r="44" spans="1:9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143</v>
      </c>
      <c r="H44" s="7" t="s">
        <v>143</v>
      </c>
      <c r="I44" s="7" t="s">
        <v>143</v>
      </c>
    </row>
    <row r="45" spans="1:9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" t="s">
        <v>141</v>
      </c>
      <c r="I45" s="4" t="s">
        <v>142</v>
      </c>
    </row>
    <row r="46" spans="1:9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28</v>
      </c>
      <c r="H46" s="7" t="s">
        <v>143</v>
      </c>
      <c r="I46" s="7" t="s">
        <v>27</v>
      </c>
    </row>
    <row r="47" spans="1:9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143</v>
      </c>
      <c r="H47" s="13" t="s">
        <v>27</v>
      </c>
      <c r="I47" s="13" t="s">
        <v>27</v>
      </c>
    </row>
    <row r="48" spans="1:9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143</v>
      </c>
      <c r="H48" s="13" t="s">
        <v>27</v>
      </c>
      <c r="I48" s="13" t="s">
        <v>27</v>
      </c>
    </row>
    <row r="49" spans="1:9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143</v>
      </c>
      <c r="H49" s="13" t="s">
        <v>27</v>
      </c>
      <c r="I49" s="13" t="s">
        <v>27</v>
      </c>
    </row>
    <row r="50" spans="1:9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143</v>
      </c>
      <c r="H50" s="13" t="s">
        <v>27</v>
      </c>
      <c r="I50" s="13" t="s">
        <v>27</v>
      </c>
    </row>
    <row r="51" spans="1:9" ht="17.45" customHeight="1">
      <c r="A51" s="6">
        <v>100427</v>
      </c>
      <c r="B51" s="7">
        <v>18</v>
      </c>
      <c r="C51" s="8" t="s">
        <v>131</v>
      </c>
      <c r="D51" s="8" t="s">
        <v>0</v>
      </c>
      <c r="E51" s="8" t="s">
        <v>34</v>
      </c>
      <c r="F51" s="8" t="s">
        <v>4</v>
      </c>
      <c r="G51" s="13" t="s">
        <v>143</v>
      </c>
      <c r="H51" s="13" t="s">
        <v>27</v>
      </c>
      <c r="I51" s="13" t="s">
        <v>27</v>
      </c>
    </row>
    <row r="52" spans="1:9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143</v>
      </c>
      <c r="H52" s="13" t="s">
        <v>27</v>
      </c>
      <c r="I52" s="13" t="s">
        <v>27</v>
      </c>
    </row>
    <row r="53" spans="1:9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143</v>
      </c>
      <c r="H53" s="13" t="s">
        <v>27</v>
      </c>
      <c r="I53" s="13" t="s">
        <v>27</v>
      </c>
    </row>
    <row r="54" spans="1:9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143</v>
      </c>
      <c r="H54" s="13" t="s">
        <v>27</v>
      </c>
      <c r="I54" s="13" t="s">
        <v>27</v>
      </c>
    </row>
    <row r="55" spans="1:9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143</v>
      </c>
      <c r="H55" s="13" t="s">
        <v>143</v>
      </c>
      <c r="I55" s="13" t="s">
        <v>143</v>
      </c>
    </row>
    <row r="56" spans="1:9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143</v>
      </c>
      <c r="H56" s="13" t="s">
        <v>27</v>
      </c>
      <c r="I56" s="13" t="s">
        <v>27</v>
      </c>
    </row>
    <row r="57" spans="1:9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143</v>
      </c>
      <c r="H57" s="13" t="s">
        <v>27</v>
      </c>
      <c r="I57" s="13" t="s">
        <v>27</v>
      </c>
    </row>
    <row r="58" spans="1:9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143</v>
      </c>
      <c r="H58" s="13" t="s">
        <v>143</v>
      </c>
      <c r="I58" s="13" t="s">
        <v>27</v>
      </c>
    </row>
    <row r="59" spans="1:9" ht="17.45" customHeight="1">
      <c r="A59" s="6">
        <v>100418</v>
      </c>
      <c r="B59" s="7">
        <v>12</v>
      </c>
      <c r="C59" s="8" t="s">
        <v>132</v>
      </c>
      <c r="D59" s="8" t="s">
        <v>133</v>
      </c>
      <c r="E59" s="8" t="s">
        <v>37</v>
      </c>
      <c r="F59" s="8" t="s">
        <v>52</v>
      </c>
      <c r="G59" s="13" t="s">
        <v>143</v>
      </c>
      <c r="H59" s="13" t="s">
        <v>27</v>
      </c>
      <c r="I59" s="13" t="s">
        <v>27</v>
      </c>
    </row>
    <row r="60" spans="1:9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143</v>
      </c>
      <c r="H60" s="13" t="s">
        <v>27</v>
      </c>
      <c r="I60" s="13" t="s">
        <v>27</v>
      </c>
    </row>
    <row r="61" spans="1:9" ht="17.45" customHeight="1">
      <c r="A61" s="6">
        <v>100448</v>
      </c>
      <c r="B61" s="7">
        <v>35</v>
      </c>
      <c r="C61" s="8" t="s">
        <v>136</v>
      </c>
      <c r="D61" s="8" t="s">
        <v>137</v>
      </c>
      <c r="E61" s="8" t="s">
        <v>31</v>
      </c>
      <c r="F61" s="8" t="s">
        <v>3</v>
      </c>
      <c r="G61" s="13" t="s">
        <v>143</v>
      </c>
      <c r="H61" s="13" t="s">
        <v>27</v>
      </c>
      <c r="I61" s="13" t="s">
        <v>27</v>
      </c>
    </row>
    <row r="62" spans="1:9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143</v>
      </c>
      <c r="H62" s="13" t="s">
        <v>27</v>
      </c>
      <c r="I62" s="13" t="s">
        <v>27</v>
      </c>
    </row>
    <row r="63" spans="1:9" ht="17.45" customHeight="1">
      <c r="A63" s="7"/>
      <c r="B63" s="12"/>
      <c r="C63" s="12"/>
      <c r="D63" s="12"/>
      <c r="E63" s="12"/>
      <c r="F63" s="25" t="s">
        <v>27</v>
      </c>
      <c r="G63" s="26">
        <f>COUNTIF(G2:G62,"Ja")</f>
        <v>1</v>
      </c>
      <c r="H63" s="26">
        <f>COUNTIF(H2:H62,"Ja")</f>
        <v>52</v>
      </c>
      <c r="I63" s="27">
        <f>COUNTIF(I2:I62,"Ja")</f>
        <v>55</v>
      </c>
    </row>
    <row r="64" spans="1:9" ht="17.45" customHeight="1">
      <c r="A64" s="7"/>
      <c r="B64" s="7"/>
      <c r="C64" s="12"/>
      <c r="D64" s="12"/>
      <c r="E64" s="7"/>
      <c r="F64" s="28" t="s">
        <v>28</v>
      </c>
      <c r="G64" s="14">
        <f>COUNTIF(G2:G62,"Nein")</f>
        <v>1</v>
      </c>
      <c r="H64" s="14">
        <f>COUNTIF(H2:H62,"Nein")</f>
        <v>0</v>
      </c>
      <c r="I64" s="29">
        <f>COUNTIF(I2:I62,"Nein")</f>
        <v>0</v>
      </c>
    </row>
    <row r="65" spans="1:17" ht="17.45" customHeight="1">
      <c r="A65" s="13"/>
      <c r="C65" s="12"/>
      <c r="D65" s="12"/>
      <c r="E65" s="7"/>
      <c r="F65" s="28" t="s">
        <v>8</v>
      </c>
      <c r="G65" s="16">
        <f>COUNTIF(G2:G62,"Enth")</f>
        <v>0</v>
      </c>
      <c r="H65" s="16">
        <f>COUNTIF(H2:H62,"Enth")</f>
        <v>0</v>
      </c>
      <c r="I65" s="30">
        <f>COUNTIF(I2:I62,"Enth")</f>
        <v>0</v>
      </c>
    </row>
    <row r="66" spans="1:17" ht="17.45" customHeight="1" thickBot="1">
      <c r="A66" s="17"/>
      <c r="B66" s="17"/>
      <c r="C66" s="12"/>
      <c r="D66" s="12"/>
      <c r="E66" s="24" t="s">
        <v>20</v>
      </c>
      <c r="F66" s="28" t="s">
        <v>26</v>
      </c>
      <c r="G66" s="18">
        <f>COUNTIF(G2:G62,"V/A/N")</f>
        <v>58</v>
      </c>
      <c r="H66" s="18">
        <f>COUNTIF(H2:H62,"V/A/N")</f>
        <v>8</v>
      </c>
      <c r="I66" s="31">
        <f>COUNTIF(I2:I62,"V/A/N")</f>
        <v>5</v>
      </c>
    </row>
    <row r="67" spans="1:17" ht="15" customHeight="1" thickTop="1" thickBot="1">
      <c r="A67" s="15"/>
      <c r="C67" s="35"/>
      <c r="D67" s="35"/>
      <c r="E67" s="36"/>
      <c r="F67" s="32" t="s">
        <v>7</v>
      </c>
      <c r="G67" s="33">
        <f>SUM(G63:G66)</f>
        <v>60</v>
      </c>
      <c r="H67" s="33">
        <f>SUM(H63:H66)</f>
        <v>60</v>
      </c>
      <c r="I67" s="34">
        <f>SUM(I63:I66)</f>
        <v>60</v>
      </c>
    </row>
    <row r="68" spans="1:17" ht="15" customHeight="1"/>
    <row r="69" spans="1:17" ht="15" customHeight="1">
      <c r="D69" s="20"/>
      <c r="G69" s="5"/>
    </row>
    <row r="70" spans="1:17" ht="15">
      <c r="C70" s="20" t="s">
        <v>2</v>
      </c>
      <c r="D70" s="20" t="s">
        <v>144</v>
      </c>
      <c r="E70" s="20"/>
      <c r="F70" s="20"/>
      <c r="G70" s="21"/>
      <c r="H70" s="20"/>
      <c r="I70" s="20"/>
      <c r="J70" s="20" t="s">
        <v>145</v>
      </c>
      <c r="K70" s="20"/>
      <c r="L70" s="20"/>
      <c r="M70" s="20" t="s">
        <v>146</v>
      </c>
      <c r="N70" s="20"/>
      <c r="O70" s="20"/>
      <c r="P70" s="20"/>
      <c r="Q70" s="22" t="s">
        <v>147</v>
      </c>
    </row>
    <row r="71" spans="1:17" ht="15">
      <c r="D71" s="20"/>
    </row>
    <row r="72" spans="1:17">
      <c r="C72" s="5" t="s">
        <v>148</v>
      </c>
      <c r="D72" s="5" t="s">
        <v>152</v>
      </c>
      <c r="J72" s="5" t="s">
        <v>153</v>
      </c>
      <c r="M72" s="5" t="s">
        <v>27</v>
      </c>
      <c r="Q72" s="41">
        <v>35</v>
      </c>
    </row>
    <row r="73" spans="1:17">
      <c r="D73" s="5" t="s">
        <v>155</v>
      </c>
      <c r="J73" s="5" t="s">
        <v>154</v>
      </c>
      <c r="M73" s="5" t="s">
        <v>28</v>
      </c>
      <c r="Q73" s="41">
        <v>18</v>
      </c>
    </row>
    <row r="74" spans="1:17" ht="14.25" customHeight="1">
      <c r="D74" s="5" t="s">
        <v>157</v>
      </c>
      <c r="M74" s="5" t="s">
        <v>149</v>
      </c>
      <c r="N74" s="5" t="s">
        <v>8</v>
      </c>
      <c r="Q74" s="23"/>
    </row>
    <row r="75" spans="1:17">
      <c r="D75" s="5" t="s">
        <v>156</v>
      </c>
      <c r="M75" s="5" t="s">
        <v>143</v>
      </c>
      <c r="Q75" s="23"/>
    </row>
    <row r="76" spans="1:17" ht="15">
      <c r="D76" s="20"/>
      <c r="M76" s="20" t="s">
        <v>7</v>
      </c>
      <c r="N76" s="20"/>
      <c r="O76" s="20"/>
      <c r="P76" s="20"/>
      <c r="Q76" s="42">
        <v>53</v>
      </c>
    </row>
    <row r="77" spans="1:17" ht="15">
      <c r="D77" s="39" t="s">
        <v>160</v>
      </c>
      <c r="M77" s="37" t="s">
        <v>158</v>
      </c>
      <c r="N77" s="37" t="s">
        <v>163</v>
      </c>
      <c r="O77" s="37"/>
      <c r="P77" s="37"/>
      <c r="Q77" s="38"/>
    </row>
    <row r="78" spans="1:17" ht="15">
      <c r="D78" s="40" t="s">
        <v>161</v>
      </c>
      <c r="M78" s="37" t="s">
        <v>159</v>
      </c>
      <c r="N78" s="37" t="s">
        <v>164</v>
      </c>
      <c r="O78" s="37"/>
      <c r="P78" s="37"/>
      <c r="Q78" s="38"/>
    </row>
    <row r="79" spans="1:17">
      <c r="D79" s="40" t="s">
        <v>162</v>
      </c>
      <c r="Q79" s="23"/>
    </row>
    <row r="80" spans="1:17" ht="15">
      <c r="D80" s="20"/>
      <c r="Q80" s="23"/>
    </row>
    <row r="81" spans="3:17">
      <c r="C81" s="5" t="s">
        <v>150</v>
      </c>
      <c r="D81" s="5" t="s">
        <v>167</v>
      </c>
      <c r="J81" s="5" t="s">
        <v>166</v>
      </c>
      <c r="M81" s="5" t="s">
        <v>27</v>
      </c>
      <c r="Q81" s="23">
        <v>52</v>
      </c>
    </row>
    <row r="82" spans="3:17">
      <c r="D82" s="5" t="s">
        <v>168</v>
      </c>
      <c r="M82" s="5" t="s">
        <v>28</v>
      </c>
      <c r="Q82" s="23">
        <v>0</v>
      </c>
    </row>
    <row r="83" spans="3:17" ht="15">
      <c r="D83" s="20"/>
      <c r="M83" s="5" t="s">
        <v>149</v>
      </c>
      <c r="N83" s="5" t="s">
        <v>8</v>
      </c>
      <c r="Q83" s="23">
        <v>0</v>
      </c>
    </row>
    <row r="84" spans="3:17" ht="15">
      <c r="D84" s="20"/>
      <c r="M84" s="5" t="s">
        <v>143</v>
      </c>
      <c r="Q84" s="23">
        <v>8</v>
      </c>
    </row>
    <row r="85" spans="3:17" ht="15">
      <c r="D85" s="20"/>
      <c r="M85" s="20" t="s">
        <v>7</v>
      </c>
      <c r="Q85" s="22">
        <v>60</v>
      </c>
    </row>
    <row r="86" spans="3:17" ht="15">
      <c r="D86" s="20"/>
      <c r="Q86" s="23"/>
    </row>
    <row r="87" spans="3:17">
      <c r="C87" s="5" t="s">
        <v>151</v>
      </c>
      <c r="D87" s="5" t="s">
        <v>169</v>
      </c>
      <c r="J87" s="5" t="s">
        <v>166</v>
      </c>
      <c r="M87" s="5" t="s">
        <v>27</v>
      </c>
      <c r="Q87" s="23">
        <v>55</v>
      </c>
    </row>
    <row r="88" spans="3:17">
      <c r="D88" s="5" t="s">
        <v>165</v>
      </c>
      <c r="M88" s="5" t="s">
        <v>28</v>
      </c>
      <c r="Q88" s="23">
        <v>0</v>
      </c>
    </row>
    <row r="89" spans="3:17">
      <c r="M89" s="5" t="s">
        <v>149</v>
      </c>
      <c r="N89" s="5" t="s">
        <v>8</v>
      </c>
      <c r="Q89" s="23">
        <v>0</v>
      </c>
    </row>
    <row r="90" spans="3:17">
      <c r="M90" s="5" t="s">
        <v>143</v>
      </c>
      <c r="Q90" s="23">
        <v>5</v>
      </c>
    </row>
    <row r="91" spans="3:17" ht="15">
      <c r="M91" s="20" t="s">
        <v>7</v>
      </c>
      <c r="Q91" s="22">
        <v>60</v>
      </c>
    </row>
    <row r="92" spans="3:17">
      <c r="Q92" s="23"/>
    </row>
    <row r="93" spans="3:17">
      <c r="Q93" s="23"/>
    </row>
    <row r="94" spans="3:17">
      <c r="Q94" s="23"/>
    </row>
    <row r="95" spans="3:17">
      <c r="Q95" s="23"/>
    </row>
    <row r="96" spans="3:17">
      <c r="Q96" s="23"/>
    </row>
    <row r="97" spans="17:17">
      <c r="Q97" s="23"/>
    </row>
    <row r="98" spans="17:17">
      <c r="Q98" s="23"/>
    </row>
    <row r="99" spans="17:17">
      <c r="Q99" s="23"/>
    </row>
    <row r="100" spans="17:17">
      <c r="Q100" s="23"/>
    </row>
    <row r="101" spans="17:17">
      <c r="Q101" s="23"/>
    </row>
    <row r="102" spans="17:17">
      <c r="Q102" s="23"/>
    </row>
    <row r="103" spans="17:17">
      <c r="Q103" s="23"/>
    </row>
    <row r="104" spans="17:17">
      <c r="Q104" s="23"/>
    </row>
    <row r="105" spans="17:17">
      <c r="Q105" s="23"/>
    </row>
    <row r="106" spans="17:17">
      <c r="Q106" s="23"/>
    </row>
    <row r="107" spans="17:17">
      <c r="Q107" s="23"/>
    </row>
    <row r="108" spans="17:17">
      <c r="Q108" s="23"/>
    </row>
    <row r="109" spans="17:17">
      <c r="Q109" s="23"/>
    </row>
    <row r="110" spans="17:17">
      <c r="Q110" s="23"/>
    </row>
    <row r="111" spans="17:17">
      <c r="Q111" s="23"/>
    </row>
    <row r="112" spans="17:17">
      <c r="Q112" s="23"/>
    </row>
    <row r="113" spans="17:17">
      <c r="Q113" s="23"/>
    </row>
    <row r="114" spans="17:17">
      <c r="Q114" s="23"/>
    </row>
    <row r="115" spans="17:17">
      <c r="Q115" s="23"/>
    </row>
    <row r="116" spans="17:17">
      <c r="Q116" s="23"/>
    </row>
    <row r="117" spans="17:17">
      <c r="Q117" s="23"/>
    </row>
    <row r="118" spans="17:17">
      <c r="Q118" s="23"/>
    </row>
    <row r="119" spans="17:17">
      <c r="Q119" s="23"/>
    </row>
    <row r="120" spans="17:17">
      <c r="Q120" s="23"/>
    </row>
    <row r="121" spans="17:17">
      <c r="Q121" s="23"/>
    </row>
    <row r="122" spans="17:17">
      <c r="Q122" s="23"/>
    </row>
    <row r="123" spans="17:17">
      <c r="Q123" s="23"/>
    </row>
    <row r="124" spans="17:17">
      <c r="Q124" s="23"/>
    </row>
    <row r="125" spans="17:17">
      <c r="Q125" s="23"/>
    </row>
    <row r="126" spans="17:17">
      <c r="Q126" s="23"/>
    </row>
    <row r="127" spans="17:17">
      <c r="Q127" s="23"/>
    </row>
    <row r="128" spans="17:17">
      <c r="Q128" s="23"/>
    </row>
    <row r="129" spans="17:17">
      <c r="Q129" s="23"/>
    </row>
    <row r="130" spans="17:17">
      <c r="Q130" s="23"/>
    </row>
    <row r="131" spans="17:17">
      <c r="Q131" s="23"/>
    </row>
    <row r="132" spans="17:17">
      <c r="Q132" s="23"/>
    </row>
    <row r="133" spans="17:17">
      <c r="Q133" s="23"/>
    </row>
    <row r="134" spans="17:17">
      <c r="Q134" s="23"/>
    </row>
    <row r="135" spans="17:17">
      <c r="Q135" s="23"/>
    </row>
    <row r="136" spans="17:17">
      <c r="Q136" s="23"/>
    </row>
    <row r="137" spans="17:17">
      <c r="Q137" s="23"/>
    </row>
    <row r="138" spans="17:17">
      <c r="Q138" s="23"/>
    </row>
    <row r="139" spans="17:17">
      <c r="Q139" s="23"/>
    </row>
    <row r="140" spans="17:17">
      <c r="Q140" s="23"/>
    </row>
    <row r="141" spans="17:17">
      <c r="Q141" s="23"/>
    </row>
    <row r="142" spans="17:17">
      <c r="Q142" s="23"/>
    </row>
    <row r="143" spans="17:17">
      <c r="Q143" s="23"/>
    </row>
    <row r="144" spans="17:17">
      <c r="Q144" s="23"/>
    </row>
    <row r="145" spans="17:17">
      <c r="Q145" s="23"/>
    </row>
    <row r="146" spans="17:17">
      <c r="Q146" s="23"/>
    </row>
    <row r="147" spans="17:17">
      <c r="Q147" s="23"/>
    </row>
    <row r="148" spans="17:17">
      <c r="Q148" s="23"/>
    </row>
    <row r="149" spans="17:17">
      <c r="Q149" s="23"/>
    </row>
    <row r="150" spans="17:17">
      <c r="Q150" s="23"/>
    </row>
    <row r="151" spans="17:17">
      <c r="Q151" s="23"/>
    </row>
    <row r="152" spans="17:17">
      <c r="Q152" s="23"/>
    </row>
    <row r="153" spans="17:17">
      <c r="Q153" s="23"/>
    </row>
    <row r="154" spans="17:17">
      <c r="Q154" s="23"/>
    </row>
    <row r="155" spans="17:17">
      <c r="Q155" s="23"/>
    </row>
    <row r="156" spans="17:17">
      <c r="Q156" s="23"/>
    </row>
    <row r="157" spans="17:17">
      <c r="Q157" s="23"/>
    </row>
    <row r="158" spans="17:17">
      <c r="Q158" s="23"/>
    </row>
    <row r="159" spans="17:17">
      <c r="Q159" s="23"/>
    </row>
    <row r="160" spans="17:17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  <row r="366" spans="17:17">
      <c r="Q366" s="23"/>
    </row>
    <row r="367" spans="17:17">
      <c r="Q367" s="23"/>
    </row>
    <row r="368" spans="17:17">
      <c r="Q368" s="23"/>
    </row>
    <row r="369" spans="17:17">
      <c r="Q369" s="23"/>
    </row>
    <row r="370" spans="17:17">
      <c r="Q370" s="23"/>
    </row>
    <row r="371" spans="17:17">
      <c r="Q371" s="23"/>
    </row>
    <row r="372" spans="17:17">
      <c r="Q372" s="23"/>
    </row>
    <row r="373" spans="17:17">
      <c r="Q373" s="23"/>
    </row>
    <row r="374" spans="17:17">
      <c r="Q374" s="23"/>
    </row>
    <row r="375" spans="17:17">
      <c r="Q375" s="23"/>
    </row>
    <row r="376" spans="17:17">
      <c r="Q376" s="23"/>
    </row>
    <row r="377" spans="17:17">
      <c r="Q377" s="23"/>
    </row>
    <row r="378" spans="17:17">
      <c r="Q378" s="23"/>
    </row>
    <row r="379" spans="17:17">
      <c r="Q379" s="23"/>
    </row>
    <row r="380" spans="17:17">
      <c r="Q380" s="23"/>
    </row>
    <row r="381" spans="17:17">
      <c r="Q381" s="23"/>
    </row>
    <row r="382" spans="17:17">
      <c r="Q382" s="23"/>
    </row>
    <row r="383" spans="17:17">
      <c r="Q383" s="23"/>
    </row>
    <row r="384" spans="17:17">
      <c r="Q384" s="23"/>
    </row>
    <row r="385" spans="17:17">
      <c r="Q385" s="23"/>
    </row>
    <row r="386" spans="17:17">
      <c r="Q386" s="23"/>
    </row>
    <row r="387" spans="17:17">
      <c r="Q387" s="23"/>
    </row>
    <row r="388" spans="17:17">
      <c r="Q388" s="23"/>
    </row>
    <row r="389" spans="17:17">
      <c r="Q389" s="23"/>
    </row>
    <row r="390" spans="17:17">
      <c r="Q390" s="23"/>
    </row>
    <row r="391" spans="17:17">
      <c r="Q391" s="23"/>
    </row>
    <row r="392" spans="17:17">
      <c r="Q392" s="23"/>
    </row>
    <row r="393" spans="17:17">
      <c r="Q393" s="23"/>
    </row>
    <row r="394" spans="17:17">
      <c r="Q394" s="23"/>
    </row>
    <row r="395" spans="17:17">
      <c r="Q395" s="23"/>
    </row>
    <row r="396" spans="17:17">
      <c r="Q396" s="23"/>
    </row>
    <row r="397" spans="17:17">
      <c r="Q397" s="23"/>
    </row>
    <row r="398" spans="17:17">
      <c r="Q398" s="23"/>
    </row>
    <row r="399" spans="17:17">
      <c r="Q399" s="23"/>
    </row>
    <row r="400" spans="17:17">
      <c r="Q400" s="23"/>
    </row>
    <row r="401" spans="17:17">
      <c r="Q401" s="23"/>
    </row>
    <row r="402" spans="17:17">
      <c r="Q402" s="23"/>
    </row>
    <row r="403" spans="17:17">
      <c r="Q403" s="23"/>
    </row>
    <row r="404" spans="17:17">
      <c r="Q404" s="23"/>
    </row>
    <row r="405" spans="17:17">
      <c r="Q405" s="23"/>
    </row>
    <row r="406" spans="17:17">
      <c r="Q406" s="23"/>
    </row>
    <row r="407" spans="17:17">
      <c r="Q407" s="23"/>
    </row>
    <row r="408" spans="17:17">
      <c r="Q408" s="23"/>
    </row>
    <row r="409" spans="17:17">
      <c r="Q409" s="23"/>
    </row>
    <row r="410" spans="17:17">
      <c r="Q410" s="23"/>
    </row>
    <row r="411" spans="17:17">
      <c r="Q411" s="23"/>
    </row>
    <row r="412" spans="17:17">
      <c r="Q412" s="23"/>
    </row>
    <row r="413" spans="17:17">
      <c r="Q413" s="23"/>
    </row>
    <row r="414" spans="17:17">
      <c r="Q414" s="23"/>
    </row>
    <row r="415" spans="17:17">
      <c r="Q415" s="23"/>
    </row>
    <row r="416" spans="17:17">
      <c r="Q416" s="23"/>
    </row>
    <row r="417" spans="17:17">
      <c r="Q417" s="23"/>
    </row>
    <row r="418" spans="17:17">
      <c r="Q418" s="23"/>
    </row>
    <row r="419" spans="17:17">
      <c r="Q419" s="23"/>
    </row>
    <row r="420" spans="17:17">
      <c r="Q420" s="23"/>
    </row>
    <row r="421" spans="17:17">
      <c r="Q421" s="23"/>
    </row>
    <row r="422" spans="17:17">
      <c r="Q422" s="23"/>
    </row>
    <row r="423" spans="17:17">
      <c r="Q423" s="23"/>
    </row>
    <row r="424" spans="17:17">
      <c r="Q424" s="23"/>
    </row>
    <row r="425" spans="17:17">
      <c r="Q425" s="23"/>
    </row>
    <row r="426" spans="17:17">
      <c r="Q426" s="23"/>
    </row>
    <row r="427" spans="17:17">
      <c r="Q427" s="23"/>
    </row>
    <row r="428" spans="17:17">
      <c r="Q428" s="23"/>
    </row>
    <row r="429" spans="17:17">
      <c r="Q429" s="23"/>
    </row>
    <row r="430" spans="17:17">
      <c r="Q430" s="23"/>
    </row>
    <row r="431" spans="17:17">
      <c r="Q431" s="23"/>
    </row>
    <row r="432" spans="17:17">
      <c r="Q432" s="23"/>
    </row>
    <row r="433" spans="17:17">
      <c r="Q433" s="23"/>
    </row>
    <row r="434" spans="17:17">
      <c r="Q434" s="23"/>
    </row>
    <row r="435" spans="17:17">
      <c r="Q435" s="23"/>
    </row>
    <row r="436" spans="17:17">
      <c r="Q436" s="23"/>
    </row>
    <row r="437" spans="17:17">
      <c r="Q437" s="23"/>
    </row>
    <row r="438" spans="17:17">
      <c r="Q438" s="23"/>
    </row>
    <row r="439" spans="17:17">
      <c r="Q439" s="23"/>
    </row>
    <row r="440" spans="17:17">
      <c r="Q440" s="23"/>
    </row>
    <row r="441" spans="17:17">
      <c r="Q441" s="23"/>
    </row>
    <row r="442" spans="17:17">
      <c r="Q442" s="23"/>
    </row>
    <row r="443" spans="17:17">
      <c r="Q443" s="23"/>
    </row>
    <row r="444" spans="17:17">
      <c r="Q444" s="23"/>
    </row>
    <row r="445" spans="17:17">
      <c r="Q445" s="23"/>
    </row>
    <row r="446" spans="17:17">
      <c r="Q446" s="23"/>
    </row>
    <row r="447" spans="17:17">
      <c r="Q447" s="23"/>
    </row>
    <row r="448" spans="17:17">
      <c r="Q448" s="23"/>
    </row>
    <row r="449" spans="17:17">
      <c r="Q449" s="23"/>
    </row>
    <row r="450" spans="17:17">
      <c r="Q450" s="23"/>
    </row>
    <row r="451" spans="17:17">
      <c r="Q451" s="23"/>
    </row>
    <row r="452" spans="17:17">
      <c r="Q452" s="23"/>
    </row>
    <row r="453" spans="17:17">
      <c r="Q453" s="23"/>
    </row>
    <row r="454" spans="17:17">
      <c r="Q454" s="23"/>
    </row>
    <row r="455" spans="17:17">
      <c r="Q455" s="23"/>
    </row>
    <row r="456" spans="17:17">
      <c r="Q456" s="23"/>
    </row>
    <row r="457" spans="17:17">
      <c r="Q457" s="23"/>
    </row>
    <row r="458" spans="17:17">
      <c r="Q458" s="23"/>
    </row>
    <row r="459" spans="17:17">
      <c r="Q459" s="23"/>
    </row>
    <row r="460" spans="17:17">
      <c r="Q460" s="23"/>
    </row>
    <row r="461" spans="17:17">
      <c r="Q461" s="23"/>
    </row>
    <row r="462" spans="17:17">
      <c r="Q462" s="23"/>
    </row>
    <row r="463" spans="17:17">
      <c r="Q463" s="23"/>
    </row>
    <row r="464" spans="17:17">
      <c r="Q464" s="23"/>
    </row>
    <row r="465" spans="17:17">
      <c r="Q465" s="23"/>
    </row>
    <row r="466" spans="17:17">
      <c r="Q466" s="23"/>
    </row>
    <row r="467" spans="17:17">
      <c r="Q467" s="23"/>
    </row>
    <row r="468" spans="17:17">
      <c r="Q468" s="23"/>
    </row>
    <row r="469" spans="17:17">
      <c r="Q469" s="23"/>
    </row>
    <row r="470" spans="17:17">
      <c r="Q470" s="23"/>
    </row>
    <row r="471" spans="17:17">
      <c r="Q471" s="23"/>
    </row>
    <row r="472" spans="17:17">
      <c r="Q472" s="23"/>
    </row>
    <row r="473" spans="17:17">
      <c r="Q473" s="23"/>
    </row>
    <row r="474" spans="17:17">
      <c r="Q474" s="23"/>
    </row>
    <row r="475" spans="17:17">
      <c r="Q475" s="23"/>
    </row>
    <row r="476" spans="17:17">
      <c r="Q476" s="23"/>
    </row>
    <row r="477" spans="17:17">
      <c r="Q477" s="23"/>
    </row>
    <row r="478" spans="17:17">
      <c r="Q478" s="23"/>
    </row>
    <row r="479" spans="17:17">
      <c r="Q479" s="23"/>
    </row>
    <row r="480" spans="17:17">
      <c r="Q480" s="23"/>
    </row>
    <row r="481" spans="17:17">
      <c r="Q481" s="23"/>
    </row>
    <row r="482" spans="17:17">
      <c r="Q482" s="23"/>
    </row>
    <row r="483" spans="17:17">
      <c r="Q483" s="23"/>
    </row>
    <row r="484" spans="17:17">
      <c r="Q484" s="23"/>
    </row>
    <row r="485" spans="17:17">
      <c r="Q485" s="23"/>
    </row>
    <row r="486" spans="17:17">
      <c r="Q486" s="23"/>
    </row>
    <row r="487" spans="17:17">
      <c r="Q487" s="23"/>
    </row>
    <row r="488" spans="17:17">
      <c r="Q488" s="23"/>
    </row>
    <row r="489" spans="17:17">
      <c r="Q489" s="23"/>
    </row>
    <row r="490" spans="17:17">
      <c r="Q490" s="23"/>
    </row>
    <row r="491" spans="17:17">
      <c r="Q491" s="23"/>
    </row>
    <row r="492" spans="17:17">
      <c r="Q492" s="23"/>
    </row>
    <row r="493" spans="17:17">
      <c r="Q493" s="23"/>
    </row>
    <row r="494" spans="17:17">
      <c r="Q494" s="23"/>
    </row>
    <row r="495" spans="17:17">
      <c r="Q495" s="23"/>
    </row>
    <row r="496" spans="17:17">
      <c r="Q496" s="23"/>
    </row>
    <row r="497" spans="17:17">
      <c r="Q497" s="23"/>
    </row>
    <row r="498" spans="17:17">
      <c r="Q498" s="23"/>
    </row>
    <row r="499" spans="17:17">
      <c r="Q499" s="23"/>
    </row>
    <row r="500" spans="17:17">
      <c r="Q500" s="23"/>
    </row>
    <row r="501" spans="17:17">
      <c r="Q501" s="23"/>
    </row>
    <row r="502" spans="17:17">
      <c r="Q502" s="23"/>
    </row>
    <row r="503" spans="17:17">
      <c r="Q503" s="23"/>
    </row>
  </sheetData>
  <sortState ref="A2:AZ113">
    <sortCondition ref="C1"/>
  </sortState>
  <phoneticPr fontId="2" type="noConversion"/>
  <conditionalFormatting sqref="G2:I2 G46:I66 G5:I44 H3:I4">
    <cfRule type="containsText" dxfId="5" priority="40" operator="containsText" text="Enth">
      <formula>NOT(ISERROR(SEARCH("Enth",G2)))</formula>
    </cfRule>
    <cfRule type="containsText" dxfId="4" priority="42" operator="containsText" text="Nein">
      <formula>NOT(ISERROR(SEARCH("Nein",G2)))</formula>
    </cfRule>
    <cfRule type="containsText" dxfId="3" priority="43" operator="containsText" text="Ja">
      <formula>NOT(ISERROR(SEARCH("Ja",G2)))</formula>
    </cfRule>
  </conditionalFormatting>
  <conditionalFormatting sqref="G3:G4">
    <cfRule type="containsText" dxfId="2" priority="1" operator="containsText" text="Enth">
      <formula>NOT(ISERROR(SEARCH("Enth",G3)))</formula>
    </cfRule>
    <cfRule type="containsText" dxfId="1" priority="2" operator="containsText" text="Nein">
      <formula>NOT(ISERROR(SEARCH("Nein",G3)))</formula>
    </cfRule>
    <cfRule type="containsText" dxfId="0" priority="3" operator="containsText" text="Ja">
      <formula>NOT(ISERROR(SEARCH("Ja",G3)))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15.06.2020, Vormittag</oddHeader>
  </headerFooter>
  <rowBreaks count="6" manualBreakCount="6">
    <brk id="44" max="16383" man="1"/>
    <brk id="68" max="16383" man="1"/>
    <brk id="121" max="16383" man="1"/>
    <brk id="170" max="16383" man="1"/>
    <brk id="219" max="16383" man="1"/>
    <brk id="271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2020-06-17T11:45:01Z</cp:lastPrinted>
  <dcterms:created xsi:type="dcterms:W3CDTF">2013-10-23T08:03:36Z</dcterms:created>
  <dcterms:modified xsi:type="dcterms:W3CDTF">2020-06-17T11:45:23Z</dcterms:modified>
</cp:coreProperties>
</file>