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H:\00_ALLGEMEIN\Kantonsratssitzungen\Abstimmungsergebnisse KR\2019\"/>
    </mc:Choice>
  </mc:AlternateContent>
  <bookViews>
    <workbookView xWindow="-105" yWindow="-105" windowWidth="19425" windowHeight="10425"/>
  </bookViews>
  <sheets>
    <sheet name="Tabelle1" sheetId="1" r:id="rId1"/>
  </sheets>
  <definedNames>
    <definedName name="_xlnm.Print_Titles" localSheetId="0">Tabelle1!$70:$70</definedName>
  </definedNames>
  <calcPr calcId="162913"/>
</workbook>
</file>

<file path=xl/calcChain.xml><?xml version="1.0" encoding="utf-8"?>
<calcChain xmlns="http://schemas.openxmlformats.org/spreadsheetml/2006/main">
  <c r="Q141" i="1" l="1"/>
  <c r="Q134" i="1"/>
  <c r="Q128" i="1"/>
  <c r="Q116" i="1"/>
  <c r="Q66" i="1" l="1"/>
  <c r="Q65" i="1"/>
  <c r="Q64" i="1"/>
  <c r="Q63" i="1"/>
  <c r="P66" i="1"/>
  <c r="P65" i="1"/>
  <c r="P64" i="1"/>
  <c r="P63" i="1"/>
  <c r="O66" i="1"/>
  <c r="O65" i="1"/>
  <c r="O64" i="1"/>
  <c r="O63" i="1"/>
  <c r="N66" i="1"/>
  <c r="N65" i="1"/>
  <c r="N64" i="1"/>
  <c r="N63" i="1"/>
  <c r="M66" i="1"/>
  <c r="M65" i="1"/>
  <c r="M64" i="1"/>
  <c r="M63" i="1"/>
  <c r="L66" i="1"/>
  <c r="L65" i="1"/>
  <c r="L64" i="1"/>
  <c r="L63" i="1"/>
  <c r="K66" i="1"/>
  <c r="K65" i="1"/>
  <c r="K64" i="1"/>
  <c r="K63" i="1"/>
  <c r="J66" i="1"/>
  <c r="J65" i="1"/>
  <c r="J64" i="1"/>
  <c r="J63" i="1"/>
  <c r="N67" i="1" l="1"/>
  <c r="P67" i="1"/>
  <c r="K67" i="1"/>
  <c r="M67" i="1"/>
  <c r="O67" i="1"/>
  <c r="Q67" i="1"/>
  <c r="J67" i="1"/>
  <c r="L67" i="1"/>
  <c r="H63" i="1" l="1"/>
  <c r="I63" i="1"/>
  <c r="H64" i="1"/>
  <c r="I64" i="1"/>
  <c r="H65" i="1"/>
  <c r="I65" i="1"/>
  <c r="H66" i="1"/>
  <c r="I66" i="1"/>
  <c r="H67" i="1" l="1"/>
  <c r="I67" i="1"/>
  <c r="G64" i="1"/>
  <c r="G63" i="1"/>
  <c r="G65" i="1" l="1"/>
  <c r="G66" i="1" l="1"/>
  <c r="G67" i="1" l="1"/>
</calcChain>
</file>

<file path=xl/sharedStrings.xml><?xml version="1.0" encoding="utf-8"?>
<sst xmlns="http://schemas.openxmlformats.org/spreadsheetml/2006/main" count="1098" uniqueCount="224">
  <si>
    <t>Daniel</t>
  </si>
  <si>
    <t>S/N Keypad</t>
  </si>
  <si>
    <t>Nr.</t>
  </si>
  <si>
    <t>SP</t>
  </si>
  <si>
    <t>FDP</t>
  </si>
  <si>
    <t>CVP</t>
  </si>
  <si>
    <t>SVP</t>
  </si>
  <si>
    <t>Total</t>
  </si>
  <si>
    <t>Enthaltung</t>
  </si>
  <si>
    <t>Thomas</t>
  </si>
  <si>
    <t>René</t>
  </si>
  <si>
    <t>Werner</t>
  </si>
  <si>
    <t>Urs</t>
  </si>
  <si>
    <t>Andreas</t>
  </si>
  <si>
    <t>Rainer</t>
  </si>
  <si>
    <t>Matthias</t>
  </si>
  <si>
    <t>Walter</t>
  </si>
  <si>
    <t>Markus</t>
  </si>
  <si>
    <t>Frei</t>
  </si>
  <si>
    <t>GLP</t>
  </si>
  <si>
    <t>Kurt</t>
  </si>
  <si>
    <t>Vakanz, Abwesenheit, Nicht-Teilnahme</t>
  </si>
  <si>
    <t>Vornamen</t>
  </si>
  <si>
    <t>Nachnamen</t>
  </si>
  <si>
    <t>Fraktionen</t>
  </si>
  <si>
    <t>Parteien</t>
  </si>
  <si>
    <t>Abst. 1</t>
  </si>
  <si>
    <t>V / A / N</t>
  </si>
  <si>
    <t>Ja</t>
  </si>
  <si>
    <t>Nein</t>
  </si>
  <si>
    <t>Hotz</t>
  </si>
  <si>
    <t>SVP-EDU</t>
  </si>
  <si>
    <t>SP-JUSO</t>
  </si>
  <si>
    <t>Laich</t>
  </si>
  <si>
    <t>Lorenz</t>
  </si>
  <si>
    <t>FDP-CVP-JF</t>
  </si>
  <si>
    <t>Schmidt</t>
  </si>
  <si>
    <t>GLP-EVP</t>
  </si>
  <si>
    <t>AL-Grüne</t>
  </si>
  <si>
    <t xml:space="preserve">AL </t>
  </si>
  <si>
    <t>Sutter</t>
  </si>
  <si>
    <t>Erwin</t>
  </si>
  <si>
    <t>EDU</t>
  </si>
  <si>
    <t>Schnetzler</t>
  </si>
  <si>
    <t>Stoll</t>
  </si>
  <si>
    <t>Virginia</t>
  </si>
  <si>
    <t>Isliker</t>
  </si>
  <si>
    <t>Arnold</t>
  </si>
  <si>
    <t>Müller</t>
  </si>
  <si>
    <t>Roland</t>
  </si>
  <si>
    <t>Grüne</t>
  </si>
  <si>
    <t>De Ventura</t>
  </si>
  <si>
    <t>Linda</t>
  </si>
  <si>
    <t>AL</t>
  </si>
  <si>
    <t>Frick</t>
  </si>
  <si>
    <t>Lacher</t>
  </si>
  <si>
    <t>Stefan</t>
  </si>
  <si>
    <t>JUSO</t>
  </si>
  <si>
    <t>Capaul</t>
  </si>
  <si>
    <t>Stamm</t>
  </si>
  <si>
    <t>Heydecker</t>
  </si>
  <si>
    <t>Christian</t>
  </si>
  <si>
    <t>Hauser</t>
  </si>
  <si>
    <t>Tektas</t>
  </si>
  <si>
    <t>Nihat</t>
  </si>
  <si>
    <t>Erhard</t>
  </si>
  <si>
    <t>SVP KMU</t>
  </si>
  <si>
    <t>Erb</t>
  </si>
  <si>
    <t>Samuel</t>
  </si>
  <si>
    <t>Scheck</t>
  </si>
  <si>
    <t>Peter</t>
  </si>
  <si>
    <t>Fioretti</t>
  </si>
  <si>
    <t>Mariano</t>
  </si>
  <si>
    <t>Hirsiger</t>
  </si>
  <si>
    <t>Herbert</t>
  </si>
  <si>
    <t>Neuenschwander</t>
  </si>
  <si>
    <t>Fehr</t>
  </si>
  <si>
    <t>Hedinger</t>
  </si>
  <si>
    <t>Beat</t>
  </si>
  <si>
    <t>Faccani</t>
  </si>
  <si>
    <t>Diego</t>
  </si>
  <si>
    <t>Rohner</t>
  </si>
  <si>
    <t>Raphaël</t>
  </si>
  <si>
    <t>Mannhart</t>
  </si>
  <si>
    <t>Hedy</t>
  </si>
  <si>
    <t>Loiudice</t>
  </si>
  <si>
    <t>Renzo</t>
  </si>
  <si>
    <t>Freivogel</t>
  </si>
  <si>
    <t>Zubler</t>
  </si>
  <si>
    <t>Neukomm</t>
  </si>
  <si>
    <t>Portmann</t>
  </si>
  <si>
    <t>Patrick</t>
  </si>
  <si>
    <t>Brenn</t>
  </si>
  <si>
    <t>Franziska</t>
  </si>
  <si>
    <t>Härvelid</t>
  </si>
  <si>
    <t xml:space="preserve">Maria </t>
  </si>
  <si>
    <t>Montanari</t>
  </si>
  <si>
    <t>Marcel</t>
  </si>
  <si>
    <t>JF</t>
  </si>
  <si>
    <t>Flück Hänzi</t>
  </si>
  <si>
    <t>Rita</t>
  </si>
  <si>
    <t>Derksen</t>
  </si>
  <si>
    <t>Theresia</t>
  </si>
  <si>
    <t>Brühlmann</t>
  </si>
  <si>
    <t>Philippe</t>
  </si>
  <si>
    <t>Ullmann</t>
  </si>
  <si>
    <t>Corinne</t>
  </si>
  <si>
    <t>Würms</t>
  </si>
  <si>
    <t>Josef</t>
  </si>
  <si>
    <t>Schudel</t>
  </si>
  <si>
    <t>Erich</t>
  </si>
  <si>
    <t>JSVP</t>
  </si>
  <si>
    <t>Graf</t>
  </si>
  <si>
    <t>Hansueli</t>
  </si>
  <si>
    <t>SVP Agro</t>
  </si>
  <si>
    <t>Gnädinger</t>
  </si>
  <si>
    <t>Aellig</t>
  </si>
  <si>
    <t>Pentti</t>
  </si>
  <si>
    <t>Preisig</t>
  </si>
  <si>
    <t>Widmer</t>
  </si>
  <si>
    <t>Regula</t>
  </si>
  <si>
    <t>Schmidig</t>
  </si>
  <si>
    <t>EVP</t>
  </si>
  <si>
    <t>Strasser</t>
  </si>
  <si>
    <t>SVP Senioren</t>
  </si>
  <si>
    <t>Neumann</t>
  </si>
  <si>
    <t>Eva</t>
  </si>
  <si>
    <t>Sulzberger</t>
  </si>
  <si>
    <t>Ernst</t>
  </si>
  <si>
    <t>Gruhler Heinzer</t>
  </si>
  <si>
    <t>Irene</t>
  </si>
  <si>
    <t>Naeff</t>
  </si>
  <si>
    <t>Anna</t>
  </si>
  <si>
    <t>Huber</t>
  </si>
  <si>
    <t>Katrin</t>
  </si>
  <si>
    <t>Passfaro</t>
  </si>
  <si>
    <t>Marco</t>
  </si>
  <si>
    <t>Stauffer</t>
  </si>
  <si>
    <t>Wildberger</t>
  </si>
  <si>
    <t>Marianne</t>
  </si>
  <si>
    <t>Bruno</t>
  </si>
  <si>
    <t>Abst. 2</t>
  </si>
  <si>
    <t>Abst. 3</t>
  </si>
  <si>
    <t>Abst. 4</t>
  </si>
  <si>
    <t>Abst. 5</t>
  </si>
  <si>
    <t>Abst. 6</t>
  </si>
  <si>
    <t>Abst. 7</t>
  </si>
  <si>
    <t>Abst. 8</t>
  </si>
  <si>
    <t>Abst. 9</t>
  </si>
  <si>
    <t>Abst. 10</t>
  </si>
  <si>
    <t>Abst. 11</t>
  </si>
  <si>
    <t>Enth</t>
  </si>
  <si>
    <t>V/A/N</t>
  </si>
  <si>
    <t>Traktandum</t>
  </si>
  <si>
    <t>Abstimmung</t>
  </si>
  <si>
    <t>Stimmen</t>
  </si>
  <si>
    <t>Abstimmung 1</t>
  </si>
  <si>
    <t>Abstimmung 2</t>
  </si>
  <si>
    <t>Abstimmung 3</t>
  </si>
  <si>
    <t>Abstimmung 4</t>
  </si>
  <si>
    <t>Abstimmung 5</t>
  </si>
  <si>
    <t>Abstimmung 6</t>
  </si>
  <si>
    <t>Abstimmung 7</t>
  </si>
  <si>
    <t>Abstimmung 8</t>
  </si>
  <si>
    <t>Abstimmung 9</t>
  </si>
  <si>
    <t>Abstimmung 10</t>
  </si>
  <si>
    <t>Abstimmung 11</t>
  </si>
  <si>
    <t xml:space="preserve">Umstellung Traktandenliste </t>
  </si>
  <si>
    <t>Antrag Walter Hotz: Beantragt, das Traktandum 5, Geschäftsbericht EKS AG an das Ende</t>
  </si>
  <si>
    <t>der Traktandenliste zu stellen.</t>
  </si>
  <si>
    <t>Betreff</t>
  </si>
  <si>
    <t>Umstellung Traktandenliste</t>
  </si>
  <si>
    <t>Ja bedeutet</t>
  </si>
  <si>
    <t>Beibehalten der Traktandenliste</t>
  </si>
  <si>
    <t>Nein bedeutet</t>
  </si>
  <si>
    <t>Zustimmung Antrag Walter Hotz</t>
  </si>
  <si>
    <t>Streichung Artikel</t>
  </si>
  <si>
    <t>Zustimmung Antrag Kommission</t>
  </si>
  <si>
    <t>Keine Streichung</t>
  </si>
  <si>
    <t>Schlussabstimmung</t>
  </si>
  <si>
    <t xml:space="preserve">wird die 4/5-Mehrheit von 46 erreicht. Somit untersteht das Gesetz dem fakultativen Referendum. </t>
  </si>
  <si>
    <t>Traktandum 6, 2. Lesung  Teilrevision des Steuergesetzes (ADS 19-63)</t>
  </si>
  <si>
    <t>Traktandum 6, 2. Lesung Teilrevision des Steuergesetzes (ADS 19-63)</t>
  </si>
  <si>
    <t>Traktandum 7, Aktienverkauf der EKS AG neu in der Kompetenz des Kantonsrates</t>
  </si>
  <si>
    <t>ALT</t>
  </si>
  <si>
    <t xml:space="preserve">Beschlüsse des Kantonsrates über eine Fusion der EKS AG mit anderen Gesellschaften ober über ihre </t>
  </si>
  <si>
    <t>Einbringung in eine Holdinggesellschaft unterliegen ebenfalls dem obliatorischen Referendum.</t>
  </si>
  <si>
    <t>NEU</t>
  </si>
  <si>
    <t>Antrag Matthias Freivogel: Art. 12 Abs. 3 (neu)</t>
  </si>
  <si>
    <t>Beschlüsse des Kantonsrates über eine Fusion der EKS oder des Leitungsnetzes als Teil davon</t>
  </si>
  <si>
    <t>mit anderen Gesellschaften oder über ihre Einbringung in eine Holdinggesellschaft unterliegen ebenfalls</t>
  </si>
  <si>
    <t>dem obligatorischen Referendum.</t>
  </si>
  <si>
    <t>Anpassung Art. 12 Abs. 3</t>
  </si>
  <si>
    <t>Zustimmung Antrag Matthias Freivogel</t>
  </si>
  <si>
    <t xml:space="preserve">wird die 4/5-Mehrheit von 38 erreicht. Somit untersteht das Gesetz dem fakultativen Referendum. </t>
  </si>
  <si>
    <t>Antrag Spezialkommission: Aufnahme Art. 12 Abs. 4</t>
  </si>
  <si>
    <t>Die Kompetenz zum Erwerb von Aktien der EKS richtet sich nach dem Finanzhaushaltsgesetz.</t>
  </si>
  <si>
    <t>Änderung Elektrizitätsgesetz</t>
  </si>
  <si>
    <t>Traktandum 8, Kommissionspostulat Nr. 2019/6 der SPK 2018/4</t>
  </si>
  <si>
    <t xml:space="preserve">Ausübung des (Vor-)Kaufrechts auf EKS-Aktien: Gemeinsame Entscheide von </t>
  </si>
  <si>
    <t xml:space="preserve">Regierung und Parlament. </t>
  </si>
  <si>
    <t>Erheblicherklärung</t>
  </si>
  <si>
    <t>Traktandum 9, Petition der Behindertenkonferenz</t>
  </si>
  <si>
    <t>«Inklusion von Menschen mit Behinderung»</t>
  </si>
  <si>
    <t>Antrag Gesundheitskommission</t>
  </si>
  <si>
    <t>Traktandum 10, Motion Nr. 2019/3 von Arnold Isliker</t>
  </si>
  <si>
    <t>Revision des Krankenversicherungsgesetzes</t>
  </si>
  <si>
    <t>Antrag a) der Gesundheitskommission</t>
  </si>
  <si>
    <t>Antrag b) der Gesundheitskommission</t>
  </si>
  <si>
    <t>… den Regierungsrat einzuladen, die in Ziff. 4.2. beschriebenen Empfehlungen für die kantonale</t>
  </si>
  <si>
    <t>Verwaltung umzusetzen.</t>
  </si>
  <si>
    <t>… dem im Anhang beigefügten Antwortschreiben zuzustimmen.</t>
  </si>
  <si>
    <t>Antrag c) der Gesundheitskommission</t>
  </si>
  <si>
    <t>… die Schaffhauser Gemeinden einzuladen, im Sinne der Empfehlungen gemäss Ziff. 4.2.</t>
  </si>
  <si>
    <t>aktiv zu werden.</t>
  </si>
  <si>
    <t>Teilrevision Steuergesetz</t>
  </si>
  <si>
    <t>Aufnahme Art. 12 Abs. 4</t>
  </si>
  <si>
    <t>Antrag Spezialkommission: Streichung Art. 139a, 139b, 139c, 139d inkl. Gliederungstitel</t>
  </si>
  <si>
    <t>Der Teilrevision des Steuergesetzes wird mit 56 : 1 Stimmen zugestimmt. Bei 57 anwesenden Ratsmitgliedern</t>
  </si>
  <si>
    <t>«Der Regierungsrat wird beauftragt, im Rahmen des Projekts Aufgaben- und Finanzierungs-</t>
  </si>
  <si>
    <t>entflechung, das Krankenversicherungsgesetz (SHR 832.100) im Art. 1 Abs. 3 zu revidieren</t>
  </si>
  <si>
    <t>und dem Kantonsrat einen Bericht und Antrag zu unterbreiten».</t>
  </si>
  <si>
    <t>Geänderter Text</t>
  </si>
  <si>
    <t>Der Änderung des Elektrizitätsgesetzes wurde mit 44 : 3 Stimmen zugestimmt. Bei 47 anwesenden Ratsmitgliedern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</si>
</sst>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0"/>
      <name val="Frutiger 45 Light"/>
    </font>
    <font>
      <sz val="8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sz val="10"/>
      <color theme="4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249977111117893"/>
        <bgColor indexed="64"/>
      </patternFill>
    </fill>
  </fills>
  <borders count="17">
    <border>
      <left/>
      <right/>
      <top/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/>
      <top style="hair">
        <color auto="1"/>
      </top>
      <bottom style="thick">
        <color auto="1"/>
      </bottom>
      <diagonal/>
    </border>
    <border>
      <left/>
      <right/>
      <top style="thick">
        <color auto="1"/>
      </top>
      <bottom/>
      <diagonal/>
    </border>
    <border>
      <left/>
      <right/>
      <top style="thick">
        <color auto="1"/>
      </top>
      <bottom style="hair">
        <color auto="1"/>
      </bottom>
      <diagonal/>
    </border>
    <border>
      <left style="medium">
        <color indexed="64"/>
      </left>
      <right/>
      <top style="medium">
        <color indexed="64"/>
      </top>
      <bottom style="hair">
        <color auto="1"/>
      </bottom>
      <diagonal/>
    </border>
    <border>
      <left/>
      <right/>
      <top style="medium">
        <color indexed="64"/>
      </top>
      <bottom style="hair">
        <color auto="1"/>
      </bottom>
      <diagonal/>
    </border>
    <border>
      <left/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/>
      <top style="hair">
        <color auto="1"/>
      </top>
      <bottom style="hair">
        <color auto="1"/>
      </bottom>
      <diagonal/>
    </border>
    <border>
      <left/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auto="1"/>
      </top>
      <bottom style="medium">
        <color indexed="64"/>
      </bottom>
      <diagonal/>
    </border>
    <border>
      <left/>
      <right/>
      <top style="hair">
        <color auto="1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43">
    <xf numFmtId="0" fontId="0" fillId="0" borderId="0" xfId="0"/>
    <xf numFmtId="0" fontId="4" fillId="2" borderId="5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5" fillId="0" borderId="5" xfId="0" applyFont="1" applyBorder="1"/>
    <xf numFmtId="0" fontId="5" fillId="0" borderId="6" xfId="0" applyFont="1" applyBorder="1" applyAlignment="1">
      <alignment horizontal="center" wrapText="1"/>
    </xf>
    <xf numFmtId="0" fontId="4" fillId="0" borderId="0" xfId="0" applyFont="1"/>
    <xf numFmtId="0" fontId="6" fillId="0" borderId="1" xfId="1" applyFont="1" applyBorder="1"/>
    <xf numFmtId="0" fontId="4" fillId="0" borderId="1" xfId="0" applyFont="1" applyBorder="1" applyAlignment="1">
      <alignment horizontal="center"/>
    </xf>
    <xf numFmtId="0" fontId="6" fillId="0" borderId="3" xfId="1" applyFont="1" applyBorder="1"/>
    <xf numFmtId="0" fontId="6" fillId="0" borderId="2" xfId="1" applyFont="1" applyBorder="1"/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1" xfId="0" applyFont="1" applyBorder="1"/>
    <xf numFmtId="0" fontId="4" fillId="3" borderId="1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4" fillId="4" borderId="1" xfId="0" applyFont="1" applyFill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6" borderId="1" xfId="0" applyFont="1" applyFill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Alignment="1">
      <alignment horizontal="right"/>
    </xf>
    <xf numFmtId="0" fontId="4" fillId="0" borderId="0" xfId="0" applyFont="1" applyAlignment="1">
      <alignment horizontal="right"/>
    </xf>
    <xf numFmtId="0" fontId="4" fillId="0" borderId="1" xfId="0" applyFont="1" applyBorder="1" applyAlignment="1">
      <alignment horizontal="right"/>
    </xf>
    <xf numFmtId="0" fontId="4" fillId="0" borderId="7" xfId="0" applyFont="1" applyBorder="1" applyAlignment="1">
      <alignment horizontal="center"/>
    </xf>
    <xf numFmtId="0" fontId="4" fillId="5" borderId="8" xfId="0" applyFont="1" applyFill="1" applyBorder="1" applyAlignment="1">
      <alignment horizontal="center"/>
    </xf>
    <xf numFmtId="0" fontId="4" fillId="5" borderId="9" xfId="0" applyFont="1" applyFill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3" borderId="11" xfId="0" applyFont="1" applyFill="1" applyBorder="1" applyAlignment="1">
      <alignment horizontal="center"/>
    </xf>
    <xf numFmtId="0" fontId="4" fillId="4" borderId="11" xfId="0" applyFont="1" applyFill="1" applyBorder="1" applyAlignment="1">
      <alignment horizontal="center"/>
    </xf>
    <xf numFmtId="0" fontId="4" fillId="6" borderId="11" xfId="0" applyFont="1" applyFill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4" fillId="0" borderId="16" xfId="0" applyFont="1" applyBorder="1"/>
    <xf numFmtId="0" fontId="4" fillId="0" borderId="15" xfId="0" applyFont="1" applyBorder="1" applyAlignment="1">
      <alignment horizontal="center"/>
    </xf>
    <xf numFmtId="0" fontId="4" fillId="7" borderId="0" xfId="0" applyFont="1" applyFill="1"/>
    <xf numFmtId="0" fontId="5" fillId="7" borderId="0" xfId="0" applyFont="1" applyFill="1" applyAlignment="1">
      <alignment horizontal="right"/>
    </xf>
    <xf numFmtId="0" fontId="7" fillId="0" borderId="0" xfId="0" applyFont="1"/>
    <xf numFmtId="0" fontId="4" fillId="8" borderId="0" xfId="0" applyFont="1" applyFill="1"/>
    <xf numFmtId="0" fontId="4" fillId="0" borderId="0" xfId="0" applyFont="1" applyFill="1"/>
    <xf numFmtId="0" fontId="4" fillId="0" borderId="0" xfId="0" applyFont="1" applyFill="1" applyAlignment="1">
      <alignment horizontal="right"/>
    </xf>
    <xf numFmtId="0" fontId="1" fillId="0" borderId="0" xfId="0" applyFont="1"/>
  </cellXfs>
  <cellStyles count="2">
    <cellStyle name="Standard" xfId="0" builtinId="0"/>
    <cellStyle name="Standard 2" xfId="1"/>
  </cellStyles>
  <dxfs count="27"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R512"/>
  <sheetViews>
    <sheetView tabSelected="1" showWhiteSpace="0" view="pageLayout" topLeftCell="C100" zoomScale="85" zoomScaleNormal="85" zoomScalePageLayoutView="85" workbookViewId="0">
      <selection activeCell="G113" sqref="G113"/>
    </sheetView>
  </sheetViews>
  <sheetFormatPr baseColWidth="10" defaultColWidth="12.5703125" defaultRowHeight="14.25"/>
  <cols>
    <col min="1" max="1" width="14.5703125" style="18" hidden="1" customWidth="1"/>
    <col min="2" max="2" width="5.85546875" style="14" hidden="1" customWidth="1"/>
    <col min="3" max="3" width="16.42578125" style="5" bestFit="1" customWidth="1"/>
    <col min="4" max="4" width="16.42578125" style="5" customWidth="1"/>
    <col min="5" max="6" width="14.85546875" style="5" customWidth="1"/>
    <col min="7" max="7" width="12.5703125" style="14" customWidth="1"/>
    <col min="8" max="13" width="12.5703125" style="5"/>
    <col min="14" max="14" width="13.85546875" style="5" customWidth="1"/>
    <col min="15" max="17" width="12.5703125" style="5"/>
    <col min="18" max="18" width="0" style="5" hidden="1" customWidth="1"/>
    <col min="19" max="16384" width="12.5703125" style="5"/>
  </cols>
  <sheetData>
    <row r="1" spans="1:17" ht="17.45" customHeight="1" thickTop="1">
      <c r="A1" s="1" t="s">
        <v>1</v>
      </c>
      <c r="B1" s="2" t="s">
        <v>2</v>
      </c>
      <c r="C1" s="3" t="s">
        <v>23</v>
      </c>
      <c r="D1" s="3" t="s">
        <v>22</v>
      </c>
      <c r="E1" s="3" t="s">
        <v>24</v>
      </c>
      <c r="F1" s="3" t="s">
        <v>25</v>
      </c>
      <c r="G1" s="4" t="s">
        <v>26</v>
      </c>
      <c r="H1" s="4" t="s">
        <v>141</v>
      </c>
      <c r="I1" s="4" t="s">
        <v>142</v>
      </c>
      <c r="J1" s="4" t="s">
        <v>143</v>
      </c>
      <c r="K1" s="4" t="s">
        <v>144</v>
      </c>
      <c r="L1" s="4" t="s">
        <v>145</v>
      </c>
      <c r="M1" s="4" t="s">
        <v>146</v>
      </c>
      <c r="N1" s="4" t="s">
        <v>147</v>
      </c>
      <c r="O1" s="4" t="s">
        <v>148</v>
      </c>
      <c r="P1" s="4" t="s">
        <v>149</v>
      </c>
      <c r="Q1" s="4" t="s">
        <v>150</v>
      </c>
    </row>
    <row r="2" spans="1:17" ht="17.45" customHeight="1">
      <c r="A2" s="6">
        <v>100467</v>
      </c>
      <c r="B2" s="7">
        <v>54</v>
      </c>
      <c r="C2" s="6" t="s">
        <v>116</v>
      </c>
      <c r="D2" s="6" t="s">
        <v>117</v>
      </c>
      <c r="E2" s="6" t="s">
        <v>31</v>
      </c>
      <c r="F2" s="6" t="s">
        <v>6</v>
      </c>
      <c r="G2" s="7" t="s">
        <v>29</v>
      </c>
      <c r="H2" s="7" t="s">
        <v>28</v>
      </c>
      <c r="I2" s="7" t="s">
        <v>28</v>
      </c>
      <c r="J2" s="7" t="s">
        <v>29</v>
      </c>
      <c r="K2" s="7" t="s">
        <v>28</v>
      </c>
      <c r="L2" s="7" t="s">
        <v>28</v>
      </c>
      <c r="M2" s="7" t="s">
        <v>28</v>
      </c>
      <c r="N2" s="7" t="s">
        <v>152</v>
      </c>
      <c r="O2" s="7" t="s">
        <v>151</v>
      </c>
      <c r="P2" s="7" t="s">
        <v>151</v>
      </c>
      <c r="Q2" s="7" t="s">
        <v>28</v>
      </c>
    </row>
    <row r="3" spans="1:17" ht="17.45" customHeight="1">
      <c r="A3" s="6">
        <v>100454</v>
      </c>
      <c r="B3" s="7">
        <v>41</v>
      </c>
      <c r="C3" s="6" t="s">
        <v>92</v>
      </c>
      <c r="D3" s="6" t="s">
        <v>93</v>
      </c>
      <c r="E3" s="6" t="s">
        <v>32</v>
      </c>
      <c r="F3" s="6" t="s">
        <v>3</v>
      </c>
      <c r="G3" s="7" t="s">
        <v>29</v>
      </c>
      <c r="H3" s="7" t="s">
        <v>28</v>
      </c>
      <c r="I3" s="7" t="s">
        <v>28</v>
      </c>
      <c r="J3" s="7" t="s">
        <v>29</v>
      </c>
      <c r="K3" s="7" t="s">
        <v>28</v>
      </c>
      <c r="L3" s="7" t="s">
        <v>28</v>
      </c>
      <c r="M3" s="7" t="s">
        <v>28</v>
      </c>
      <c r="N3" s="7" t="s">
        <v>28</v>
      </c>
      <c r="O3" s="7" t="s">
        <v>28</v>
      </c>
      <c r="P3" s="7" t="s">
        <v>28</v>
      </c>
      <c r="Q3" s="7" t="s">
        <v>28</v>
      </c>
    </row>
    <row r="4" spans="1:17" ht="17.45" customHeight="1">
      <c r="A4" s="6">
        <v>100341</v>
      </c>
      <c r="B4" s="7">
        <v>3</v>
      </c>
      <c r="C4" s="6" t="s">
        <v>103</v>
      </c>
      <c r="D4" s="6" t="s">
        <v>104</v>
      </c>
      <c r="E4" s="8" t="s">
        <v>31</v>
      </c>
      <c r="F4" s="8" t="s">
        <v>6</v>
      </c>
      <c r="G4" s="7" t="s">
        <v>29</v>
      </c>
      <c r="H4" s="7" t="s">
        <v>28</v>
      </c>
      <c r="I4" s="7" t="s">
        <v>29</v>
      </c>
      <c r="J4" s="7" t="s">
        <v>29</v>
      </c>
      <c r="K4" s="7" t="s">
        <v>28</v>
      </c>
      <c r="L4" s="7" t="s">
        <v>28</v>
      </c>
      <c r="M4" s="7" t="s">
        <v>28</v>
      </c>
      <c r="N4" s="7" t="s">
        <v>28</v>
      </c>
      <c r="O4" s="7" t="s">
        <v>151</v>
      </c>
      <c r="P4" s="7" t="s">
        <v>151</v>
      </c>
      <c r="Q4" s="7" t="s">
        <v>28</v>
      </c>
    </row>
    <row r="5" spans="1:17" ht="17.45" customHeight="1">
      <c r="A5" s="6">
        <v>100426</v>
      </c>
      <c r="B5" s="7">
        <v>17</v>
      </c>
      <c r="C5" s="6" t="s">
        <v>58</v>
      </c>
      <c r="D5" s="6" t="s">
        <v>12</v>
      </c>
      <c r="E5" s="6" t="s">
        <v>38</v>
      </c>
      <c r="F5" s="6" t="s">
        <v>50</v>
      </c>
      <c r="G5" s="7" t="s">
        <v>29</v>
      </c>
      <c r="H5" s="7" t="s">
        <v>28</v>
      </c>
      <c r="I5" s="7" t="s">
        <v>28</v>
      </c>
      <c r="J5" s="7" t="s">
        <v>29</v>
      </c>
      <c r="K5" s="7" t="s">
        <v>28</v>
      </c>
      <c r="L5" s="7" t="s">
        <v>28</v>
      </c>
      <c r="M5" s="7" t="s">
        <v>28</v>
      </c>
      <c r="N5" s="7" t="s">
        <v>28</v>
      </c>
      <c r="O5" s="7" t="s">
        <v>28</v>
      </c>
      <c r="P5" s="7" t="s">
        <v>28</v>
      </c>
      <c r="Q5" s="7" t="s">
        <v>29</v>
      </c>
    </row>
    <row r="6" spans="1:17" ht="17.45" customHeight="1">
      <c r="A6" s="6">
        <v>100416</v>
      </c>
      <c r="B6" s="7">
        <v>11</v>
      </c>
      <c r="C6" s="6" t="s">
        <v>51</v>
      </c>
      <c r="D6" s="6" t="s">
        <v>52</v>
      </c>
      <c r="E6" s="6" t="s">
        <v>38</v>
      </c>
      <c r="F6" s="6" t="s">
        <v>53</v>
      </c>
      <c r="G6" s="7" t="s">
        <v>29</v>
      </c>
      <c r="H6" s="7" t="s">
        <v>28</v>
      </c>
      <c r="I6" s="7" t="s">
        <v>28</v>
      </c>
      <c r="J6" s="7" t="s">
        <v>152</v>
      </c>
      <c r="K6" s="7" t="s">
        <v>28</v>
      </c>
      <c r="L6" s="7" t="s">
        <v>28</v>
      </c>
      <c r="M6" s="7" t="s">
        <v>28</v>
      </c>
      <c r="N6" s="7" t="s">
        <v>28</v>
      </c>
      <c r="O6" s="7" t="s">
        <v>28</v>
      </c>
      <c r="P6" s="7" t="s">
        <v>28</v>
      </c>
      <c r="Q6" s="7" t="s">
        <v>151</v>
      </c>
    </row>
    <row r="7" spans="1:17" ht="17.45" customHeight="1">
      <c r="A7" s="6">
        <v>100458</v>
      </c>
      <c r="B7" s="7">
        <v>45</v>
      </c>
      <c r="C7" s="9" t="s">
        <v>101</v>
      </c>
      <c r="D7" s="9" t="s">
        <v>102</v>
      </c>
      <c r="E7" s="9" t="s">
        <v>35</v>
      </c>
      <c r="F7" s="9" t="s">
        <v>5</v>
      </c>
      <c r="G7" s="10" t="s">
        <v>29</v>
      </c>
      <c r="H7" s="10" t="s">
        <v>28</v>
      </c>
      <c r="I7" s="10" t="s">
        <v>28</v>
      </c>
      <c r="J7" s="10" t="s">
        <v>29</v>
      </c>
      <c r="K7" s="10" t="s">
        <v>28</v>
      </c>
      <c r="L7" s="10" t="s">
        <v>28</v>
      </c>
      <c r="M7" s="10" t="s">
        <v>29</v>
      </c>
      <c r="N7" s="10" t="s">
        <v>28</v>
      </c>
      <c r="O7" s="10" t="s">
        <v>28</v>
      </c>
      <c r="P7" s="10" t="s">
        <v>28</v>
      </c>
      <c r="Q7" s="10" t="s">
        <v>28</v>
      </c>
    </row>
    <row r="8" spans="1:17" ht="17.45" customHeight="1">
      <c r="A8" s="6">
        <v>100433</v>
      </c>
      <c r="B8" s="7">
        <v>24</v>
      </c>
      <c r="C8" s="6" t="s">
        <v>67</v>
      </c>
      <c r="D8" s="6" t="s">
        <v>68</v>
      </c>
      <c r="E8" s="6" t="s">
        <v>31</v>
      </c>
      <c r="F8" s="6" t="s">
        <v>124</v>
      </c>
      <c r="G8" s="7" t="s">
        <v>29</v>
      </c>
      <c r="H8" s="7" t="s">
        <v>28</v>
      </c>
      <c r="I8" s="7" t="s">
        <v>28</v>
      </c>
      <c r="J8" s="7" t="s">
        <v>29</v>
      </c>
      <c r="K8" s="7" t="s">
        <v>28</v>
      </c>
      <c r="L8" s="7" t="s">
        <v>28</v>
      </c>
      <c r="M8" s="7" t="s">
        <v>28</v>
      </c>
      <c r="N8" s="7" t="s">
        <v>152</v>
      </c>
      <c r="O8" s="7" t="s">
        <v>29</v>
      </c>
      <c r="P8" s="7" t="s">
        <v>29</v>
      </c>
      <c r="Q8" s="7" t="s">
        <v>29</v>
      </c>
    </row>
    <row r="9" spans="1:17" ht="17.45" customHeight="1">
      <c r="A9" s="6">
        <v>100442</v>
      </c>
      <c r="B9" s="7">
        <v>31</v>
      </c>
      <c r="C9" s="6" t="s">
        <v>79</v>
      </c>
      <c r="D9" s="6" t="s">
        <v>80</v>
      </c>
      <c r="E9" s="6" t="s">
        <v>35</v>
      </c>
      <c r="F9" s="6" t="s">
        <v>4</v>
      </c>
      <c r="G9" s="7" t="s">
        <v>29</v>
      </c>
      <c r="H9" s="7" t="s">
        <v>28</v>
      </c>
      <c r="I9" s="7" t="s">
        <v>28</v>
      </c>
      <c r="J9" s="7" t="s">
        <v>29</v>
      </c>
      <c r="K9" s="7" t="s">
        <v>152</v>
      </c>
      <c r="L9" s="7" t="s">
        <v>152</v>
      </c>
      <c r="M9" s="7" t="s">
        <v>29</v>
      </c>
      <c r="N9" s="7" t="s">
        <v>28</v>
      </c>
      <c r="O9" s="7" t="s">
        <v>28</v>
      </c>
      <c r="P9" s="7" t="s">
        <v>28</v>
      </c>
      <c r="Q9" s="7" t="s">
        <v>28</v>
      </c>
    </row>
    <row r="10" spans="1:17" ht="17.45" customHeight="1">
      <c r="A10" s="6">
        <v>100440</v>
      </c>
      <c r="B10" s="7">
        <v>29</v>
      </c>
      <c r="C10" s="6" t="s">
        <v>76</v>
      </c>
      <c r="D10" s="6" t="s">
        <v>17</v>
      </c>
      <c r="E10" s="6" t="s">
        <v>31</v>
      </c>
      <c r="F10" s="6" t="s">
        <v>6</v>
      </c>
      <c r="G10" s="7" t="s">
        <v>29</v>
      </c>
      <c r="H10" s="7" t="s">
        <v>28</v>
      </c>
      <c r="I10" s="7" t="s">
        <v>28</v>
      </c>
      <c r="J10" s="7" t="s">
        <v>29</v>
      </c>
      <c r="K10" s="7" t="s">
        <v>28</v>
      </c>
      <c r="L10" s="7" t="s">
        <v>28</v>
      </c>
      <c r="M10" s="7" t="s">
        <v>28</v>
      </c>
      <c r="N10" s="7" t="s">
        <v>151</v>
      </c>
      <c r="O10" s="7" t="s">
        <v>151</v>
      </c>
      <c r="P10" s="7" t="s">
        <v>151</v>
      </c>
      <c r="Q10" s="7" t="s">
        <v>29</v>
      </c>
    </row>
    <row r="11" spans="1:17" ht="17.45" customHeight="1">
      <c r="A11" s="6">
        <v>100437</v>
      </c>
      <c r="B11" s="7">
        <v>26</v>
      </c>
      <c r="C11" s="6" t="s">
        <v>71</v>
      </c>
      <c r="D11" s="6" t="s">
        <v>72</v>
      </c>
      <c r="E11" s="6" t="s">
        <v>31</v>
      </c>
      <c r="F11" s="6" t="s">
        <v>6</v>
      </c>
      <c r="G11" s="7" t="s">
        <v>29</v>
      </c>
      <c r="H11" s="7" t="s">
        <v>28</v>
      </c>
      <c r="I11" s="7" t="s">
        <v>28</v>
      </c>
      <c r="J11" s="7" t="s">
        <v>29</v>
      </c>
      <c r="K11" s="7" t="s">
        <v>28</v>
      </c>
      <c r="L11" s="7" t="s">
        <v>28</v>
      </c>
      <c r="M11" s="7" t="s">
        <v>28</v>
      </c>
      <c r="N11" s="7" t="s">
        <v>151</v>
      </c>
      <c r="O11" s="7" t="s">
        <v>151</v>
      </c>
      <c r="P11" s="7" t="s">
        <v>28</v>
      </c>
      <c r="Q11" s="7" t="s">
        <v>151</v>
      </c>
    </row>
    <row r="12" spans="1:17" ht="17.45" customHeight="1">
      <c r="A12" s="6">
        <v>100457</v>
      </c>
      <c r="B12" s="7">
        <v>44</v>
      </c>
      <c r="C12" s="6" t="s">
        <v>99</v>
      </c>
      <c r="D12" s="6" t="s">
        <v>100</v>
      </c>
      <c r="E12" s="6" t="s">
        <v>35</v>
      </c>
      <c r="F12" s="6" t="s">
        <v>5</v>
      </c>
      <c r="G12" s="7" t="s">
        <v>29</v>
      </c>
      <c r="H12" s="7" t="s">
        <v>28</v>
      </c>
      <c r="I12" s="7" t="s">
        <v>152</v>
      </c>
      <c r="J12" s="7" t="s">
        <v>29</v>
      </c>
      <c r="K12" s="7" t="s">
        <v>28</v>
      </c>
      <c r="L12" s="7" t="s">
        <v>152</v>
      </c>
      <c r="M12" s="7" t="s">
        <v>29</v>
      </c>
      <c r="N12" s="7" t="s">
        <v>28</v>
      </c>
      <c r="O12" s="7" t="s">
        <v>28</v>
      </c>
      <c r="P12" s="7" t="s">
        <v>28</v>
      </c>
      <c r="Q12" s="7" t="s">
        <v>28</v>
      </c>
    </row>
    <row r="13" spans="1:17" ht="17.45" customHeight="1">
      <c r="A13" s="6">
        <v>100338</v>
      </c>
      <c r="B13" s="7">
        <v>1</v>
      </c>
      <c r="C13" s="6" t="s">
        <v>18</v>
      </c>
      <c r="D13" s="6" t="s">
        <v>13</v>
      </c>
      <c r="E13" s="6" t="s">
        <v>32</v>
      </c>
      <c r="F13" s="6" t="s">
        <v>3</v>
      </c>
      <c r="G13" s="7" t="s">
        <v>151</v>
      </c>
      <c r="H13" s="7" t="s">
        <v>28</v>
      </c>
      <c r="I13" s="7" t="s">
        <v>28</v>
      </c>
      <c r="J13" s="7" t="s">
        <v>29</v>
      </c>
      <c r="K13" s="7" t="s">
        <v>28</v>
      </c>
      <c r="L13" s="7" t="s">
        <v>28</v>
      </c>
      <c r="M13" s="7" t="s">
        <v>28</v>
      </c>
      <c r="N13" s="7" t="s">
        <v>28</v>
      </c>
      <c r="O13" s="7" t="s">
        <v>28</v>
      </c>
      <c r="P13" s="7" t="s">
        <v>28</v>
      </c>
      <c r="Q13" s="7" t="s">
        <v>29</v>
      </c>
    </row>
    <row r="14" spans="1:17" ht="17.45" customHeight="1">
      <c r="A14" s="6">
        <v>100450</v>
      </c>
      <c r="B14" s="7">
        <v>37</v>
      </c>
      <c r="C14" s="6" t="s">
        <v>87</v>
      </c>
      <c r="D14" s="6" t="s">
        <v>15</v>
      </c>
      <c r="E14" s="6" t="s">
        <v>32</v>
      </c>
      <c r="F14" s="6" t="s">
        <v>3</v>
      </c>
      <c r="G14" s="7" t="s">
        <v>28</v>
      </c>
      <c r="H14" s="7" t="s">
        <v>28</v>
      </c>
      <c r="I14" s="7" t="s">
        <v>28</v>
      </c>
      <c r="J14" s="7" t="s">
        <v>29</v>
      </c>
      <c r="K14" s="7" t="s">
        <v>28</v>
      </c>
      <c r="L14" s="7" t="s">
        <v>28</v>
      </c>
      <c r="M14" s="7" t="s">
        <v>28</v>
      </c>
      <c r="N14" s="7" t="s">
        <v>28</v>
      </c>
      <c r="O14" s="7" t="s">
        <v>28</v>
      </c>
      <c r="P14" s="7" t="s">
        <v>28</v>
      </c>
      <c r="Q14" s="7" t="s">
        <v>29</v>
      </c>
    </row>
    <row r="15" spans="1:17" ht="17.45" customHeight="1">
      <c r="A15" s="6">
        <v>100420</v>
      </c>
      <c r="B15" s="7">
        <v>13</v>
      </c>
      <c r="C15" s="6" t="s">
        <v>54</v>
      </c>
      <c r="D15" s="6" t="s">
        <v>15</v>
      </c>
      <c r="E15" s="6" t="s">
        <v>38</v>
      </c>
      <c r="F15" s="6" t="s">
        <v>53</v>
      </c>
      <c r="G15" s="7" t="s">
        <v>29</v>
      </c>
      <c r="H15" s="7" t="s">
        <v>28</v>
      </c>
      <c r="I15" s="7" t="s">
        <v>28</v>
      </c>
      <c r="J15" s="7" t="s">
        <v>152</v>
      </c>
      <c r="K15" s="7" t="s">
        <v>28</v>
      </c>
      <c r="L15" s="7" t="s">
        <v>28</v>
      </c>
      <c r="M15" s="7" t="s">
        <v>28</v>
      </c>
      <c r="N15" s="7" t="s">
        <v>28</v>
      </c>
      <c r="O15" s="7" t="s">
        <v>28</v>
      </c>
      <c r="P15" s="7" t="s">
        <v>28</v>
      </c>
      <c r="Q15" s="7" t="s">
        <v>151</v>
      </c>
    </row>
    <row r="16" spans="1:17" ht="17.45" customHeight="1">
      <c r="A16" s="6">
        <v>100466</v>
      </c>
      <c r="B16" s="7">
        <v>53</v>
      </c>
      <c r="C16" s="9" t="s">
        <v>115</v>
      </c>
      <c r="D16" s="9" t="s">
        <v>13</v>
      </c>
      <c r="E16" s="9" t="s">
        <v>31</v>
      </c>
      <c r="F16" s="9" t="s">
        <v>6</v>
      </c>
      <c r="G16" s="7" t="s">
        <v>29</v>
      </c>
      <c r="H16" s="7" t="s">
        <v>28</v>
      </c>
      <c r="I16" s="7" t="s">
        <v>28</v>
      </c>
      <c r="J16" s="7" t="s">
        <v>29</v>
      </c>
      <c r="K16" s="7" t="s">
        <v>28</v>
      </c>
      <c r="L16" s="7" t="s">
        <v>152</v>
      </c>
      <c r="M16" s="7" t="s">
        <v>28</v>
      </c>
      <c r="N16" s="7" t="s">
        <v>28</v>
      </c>
      <c r="O16" s="7" t="s">
        <v>28</v>
      </c>
      <c r="P16" s="7" t="s">
        <v>29</v>
      </c>
      <c r="Q16" s="7" t="s">
        <v>29</v>
      </c>
    </row>
    <row r="17" spans="1:17" ht="17.45" customHeight="1">
      <c r="A17" s="6">
        <v>100465</v>
      </c>
      <c r="B17" s="7">
        <v>52</v>
      </c>
      <c r="C17" s="6" t="s">
        <v>112</v>
      </c>
      <c r="D17" s="6" t="s">
        <v>113</v>
      </c>
      <c r="E17" s="6" t="s">
        <v>31</v>
      </c>
      <c r="F17" s="6" t="s">
        <v>114</v>
      </c>
      <c r="G17" s="10" t="s">
        <v>29</v>
      </c>
      <c r="H17" s="10" t="s">
        <v>28</v>
      </c>
      <c r="I17" s="10" t="s">
        <v>28</v>
      </c>
      <c r="J17" s="10" t="s">
        <v>29</v>
      </c>
      <c r="K17" s="10" t="s">
        <v>28</v>
      </c>
      <c r="L17" s="10" t="s">
        <v>28</v>
      </c>
      <c r="M17" s="10" t="s">
        <v>28</v>
      </c>
      <c r="N17" s="10" t="s">
        <v>151</v>
      </c>
      <c r="O17" s="10" t="s">
        <v>151</v>
      </c>
      <c r="P17" s="10" t="s">
        <v>29</v>
      </c>
      <c r="Q17" s="10" t="s">
        <v>28</v>
      </c>
    </row>
    <row r="18" spans="1:17" ht="17.45" customHeight="1">
      <c r="A18" s="6">
        <v>100449</v>
      </c>
      <c r="B18" s="7">
        <v>36</v>
      </c>
      <c r="C18" s="6" t="s">
        <v>129</v>
      </c>
      <c r="D18" s="6" t="s">
        <v>130</v>
      </c>
      <c r="E18" s="6" t="s">
        <v>32</v>
      </c>
      <c r="F18" s="6" t="s">
        <v>3</v>
      </c>
      <c r="G18" s="7" t="s">
        <v>29</v>
      </c>
      <c r="H18" s="7" t="s">
        <v>28</v>
      </c>
      <c r="I18" s="7" t="s">
        <v>28</v>
      </c>
      <c r="J18" s="7" t="s">
        <v>29</v>
      </c>
      <c r="K18" s="7" t="s">
        <v>28</v>
      </c>
      <c r="L18" s="7" t="s">
        <v>28</v>
      </c>
      <c r="M18" s="7" t="s">
        <v>28</v>
      </c>
      <c r="N18" s="7" t="s">
        <v>28</v>
      </c>
      <c r="O18" s="7" t="s">
        <v>28</v>
      </c>
      <c r="P18" s="7" t="s">
        <v>28</v>
      </c>
      <c r="Q18" s="7" t="s">
        <v>29</v>
      </c>
    </row>
    <row r="19" spans="1:17" ht="17.45" customHeight="1">
      <c r="A19" s="6">
        <v>100455</v>
      </c>
      <c r="B19" s="7">
        <v>42</v>
      </c>
      <c r="C19" s="6" t="s">
        <v>94</v>
      </c>
      <c r="D19" s="6" t="s">
        <v>95</v>
      </c>
      <c r="E19" s="6" t="s">
        <v>37</v>
      </c>
      <c r="F19" s="6" t="s">
        <v>19</v>
      </c>
      <c r="G19" s="7" t="s">
        <v>29</v>
      </c>
      <c r="H19" s="7" t="s">
        <v>28</v>
      </c>
      <c r="I19" s="7" t="s">
        <v>28</v>
      </c>
      <c r="J19" s="7" t="s">
        <v>29</v>
      </c>
      <c r="K19" s="7" t="s">
        <v>28</v>
      </c>
      <c r="L19" s="7" t="s">
        <v>28</v>
      </c>
      <c r="M19" s="7" t="s">
        <v>28</v>
      </c>
      <c r="N19" s="7" t="s">
        <v>28</v>
      </c>
      <c r="O19" s="7" t="s">
        <v>28</v>
      </c>
      <c r="P19" s="7" t="s">
        <v>28</v>
      </c>
      <c r="Q19" s="7" t="s">
        <v>151</v>
      </c>
    </row>
    <row r="20" spans="1:17" ht="17.45" customHeight="1">
      <c r="A20" s="6">
        <v>100429</v>
      </c>
      <c r="B20" s="7">
        <v>20</v>
      </c>
      <c r="C20" s="6" t="s">
        <v>62</v>
      </c>
      <c r="D20" s="6" t="s">
        <v>9</v>
      </c>
      <c r="E20" s="6" t="s">
        <v>35</v>
      </c>
      <c r="F20" s="6" t="s">
        <v>4</v>
      </c>
      <c r="G20" s="7" t="s">
        <v>151</v>
      </c>
      <c r="H20" s="7" t="s">
        <v>28</v>
      </c>
      <c r="I20" s="7" t="s">
        <v>28</v>
      </c>
      <c r="J20" s="7" t="s">
        <v>29</v>
      </c>
      <c r="K20" s="7" t="s">
        <v>152</v>
      </c>
      <c r="L20" s="7" t="s">
        <v>152</v>
      </c>
      <c r="M20" s="7" t="s">
        <v>152</v>
      </c>
      <c r="N20" s="7" t="s">
        <v>28</v>
      </c>
      <c r="O20" s="7" t="s">
        <v>28</v>
      </c>
      <c r="P20" s="7" t="s">
        <v>28</v>
      </c>
      <c r="Q20" s="7" t="s">
        <v>28</v>
      </c>
    </row>
    <row r="21" spans="1:17" ht="17.45" customHeight="1">
      <c r="A21" s="6">
        <v>100441</v>
      </c>
      <c r="B21" s="7">
        <v>30</v>
      </c>
      <c r="C21" s="6" t="s">
        <v>77</v>
      </c>
      <c r="D21" s="6" t="s">
        <v>78</v>
      </c>
      <c r="E21" s="6" t="s">
        <v>35</v>
      </c>
      <c r="F21" s="6" t="s">
        <v>4</v>
      </c>
      <c r="G21" s="7" t="s">
        <v>29</v>
      </c>
      <c r="H21" s="7" t="s">
        <v>28</v>
      </c>
      <c r="I21" s="7" t="s">
        <v>28</v>
      </c>
      <c r="J21" s="7" t="s">
        <v>29</v>
      </c>
      <c r="K21" s="7" t="s">
        <v>152</v>
      </c>
      <c r="L21" s="7" t="s">
        <v>29</v>
      </c>
      <c r="M21" s="7" t="s">
        <v>29</v>
      </c>
      <c r="N21" s="7" t="s">
        <v>28</v>
      </c>
      <c r="O21" s="7" t="s">
        <v>28</v>
      </c>
      <c r="P21" s="7" t="s">
        <v>28</v>
      </c>
      <c r="Q21" s="7" t="s">
        <v>28</v>
      </c>
    </row>
    <row r="22" spans="1:17" ht="17.45" customHeight="1">
      <c r="A22" s="6">
        <v>100428</v>
      </c>
      <c r="B22" s="7">
        <v>19</v>
      </c>
      <c r="C22" s="6" t="s">
        <v>60</v>
      </c>
      <c r="D22" s="6" t="s">
        <v>61</v>
      </c>
      <c r="E22" s="6" t="s">
        <v>35</v>
      </c>
      <c r="F22" s="6" t="s">
        <v>4</v>
      </c>
      <c r="G22" s="7" t="s">
        <v>29</v>
      </c>
      <c r="H22" s="7" t="s">
        <v>28</v>
      </c>
      <c r="I22" s="7" t="s">
        <v>28</v>
      </c>
      <c r="J22" s="7" t="s">
        <v>29</v>
      </c>
      <c r="K22" s="7" t="s">
        <v>152</v>
      </c>
      <c r="L22" s="7" t="s">
        <v>29</v>
      </c>
      <c r="M22" s="7" t="s">
        <v>29</v>
      </c>
      <c r="N22" s="7" t="s">
        <v>28</v>
      </c>
      <c r="O22" s="7" t="s">
        <v>28</v>
      </c>
      <c r="P22" s="7" t="s">
        <v>28</v>
      </c>
      <c r="Q22" s="7" t="s">
        <v>28</v>
      </c>
    </row>
    <row r="23" spans="1:17" ht="17.45" customHeight="1">
      <c r="A23" s="6">
        <v>100438</v>
      </c>
      <c r="B23" s="7">
        <v>27</v>
      </c>
      <c r="C23" s="6" t="s">
        <v>73</v>
      </c>
      <c r="D23" s="6" t="s">
        <v>74</v>
      </c>
      <c r="E23" s="6" t="s">
        <v>31</v>
      </c>
      <c r="F23" s="6" t="s">
        <v>6</v>
      </c>
      <c r="G23" s="7" t="s">
        <v>29</v>
      </c>
      <c r="H23" s="7" t="s">
        <v>28</v>
      </c>
      <c r="I23" s="7" t="s">
        <v>28</v>
      </c>
      <c r="J23" s="7" t="s">
        <v>29</v>
      </c>
      <c r="K23" s="7" t="s">
        <v>28</v>
      </c>
      <c r="L23" s="7" t="s">
        <v>28</v>
      </c>
      <c r="M23" s="7" t="s">
        <v>28</v>
      </c>
      <c r="N23" s="7" t="s">
        <v>151</v>
      </c>
      <c r="O23" s="7" t="s">
        <v>151</v>
      </c>
      <c r="P23" s="7" t="s">
        <v>151</v>
      </c>
      <c r="Q23" s="7" t="s">
        <v>28</v>
      </c>
    </row>
    <row r="24" spans="1:17" ht="17.45" customHeight="1">
      <c r="A24" s="6">
        <v>100460</v>
      </c>
      <c r="B24" s="7">
        <v>47</v>
      </c>
      <c r="C24" s="6" t="s">
        <v>30</v>
      </c>
      <c r="D24" s="6" t="s">
        <v>16</v>
      </c>
      <c r="E24" s="6" t="s">
        <v>31</v>
      </c>
      <c r="F24" s="6" t="s">
        <v>6</v>
      </c>
      <c r="G24" s="7" t="s">
        <v>29</v>
      </c>
      <c r="H24" s="7" t="s">
        <v>28</v>
      </c>
      <c r="I24" s="7" t="s">
        <v>28</v>
      </c>
      <c r="J24" s="7" t="s">
        <v>151</v>
      </c>
      <c r="K24" s="7" t="s">
        <v>151</v>
      </c>
      <c r="L24" s="7" t="s">
        <v>28</v>
      </c>
      <c r="M24" s="7" t="s">
        <v>28</v>
      </c>
      <c r="N24" s="7" t="s">
        <v>28</v>
      </c>
      <c r="O24" s="7" t="s">
        <v>28</v>
      </c>
      <c r="P24" s="7" t="s">
        <v>28</v>
      </c>
      <c r="Q24" s="7" t="s">
        <v>151</v>
      </c>
    </row>
    <row r="25" spans="1:17" ht="17.45" customHeight="1">
      <c r="A25" s="6">
        <v>100473</v>
      </c>
      <c r="B25" s="7">
        <v>60</v>
      </c>
      <c r="C25" s="6" t="s">
        <v>133</v>
      </c>
      <c r="D25" s="6" t="s">
        <v>134</v>
      </c>
      <c r="E25" s="6" t="s">
        <v>32</v>
      </c>
      <c r="F25" s="6" t="s">
        <v>3</v>
      </c>
      <c r="G25" s="7" t="s">
        <v>29</v>
      </c>
      <c r="H25" s="7" t="s">
        <v>28</v>
      </c>
      <c r="I25" s="7" t="s">
        <v>28</v>
      </c>
      <c r="J25" s="7" t="s">
        <v>29</v>
      </c>
      <c r="K25" s="7" t="s">
        <v>152</v>
      </c>
      <c r="L25" s="7" t="s">
        <v>152</v>
      </c>
      <c r="M25" s="7" t="s">
        <v>152</v>
      </c>
      <c r="N25" s="7" t="s">
        <v>152</v>
      </c>
      <c r="O25" s="7" t="s">
        <v>152</v>
      </c>
      <c r="P25" s="7" t="s">
        <v>152</v>
      </c>
      <c r="Q25" s="7" t="s">
        <v>152</v>
      </c>
    </row>
    <row r="26" spans="1:17" ht="17.45" customHeight="1">
      <c r="A26" s="6">
        <v>100350</v>
      </c>
      <c r="B26" s="7">
        <v>9</v>
      </c>
      <c r="C26" s="6" t="s">
        <v>46</v>
      </c>
      <c r="D26" s="6" t="s">
        <v>47</v>
      </c>
      <c r="E26" s="6" t="s">
        <v>31</v>
      </c>
      <c r="F26" s="6" t="s">
        <v>6</v>
      </c>
      <c r="G26" s="7" t="s">
        <v>29</v>
      </c>
      <c r="H26" s="7" t="s">
        <v>28</v>
      </c>
      <c r="I26" s="7" t="s">
        <v>28</v>
      </c>
      <c r="J26" s="7" t="s">
        <v>29</v>
      </c>
      <c r="K26" s="7" t="s">
        <v>28</v>
      </c>
      <c r="L26" s="7" t="s">
        <v>28</v>
      </c>
      <c r="M26" s="7" t="s">
        <v>28</v>
      </c>
      <c r="N26" s="7" t="s">
        <v>151</v>
      </c>
      <c r="O26" s="7" t="s">
        <v>151</v>
      </c>
      <c r="P26" s="7" t="s">
        <v>151</v>
      </c>
      <c r="Q26" s="7" t="s">
        <v>28</v>
      </c>
    </row>
    <row r="27" spans="1:17" ht="17.45" customHeight="1">
      <c r="A27" s="6">
        <v>100422</v>
      </c>
      <c r="B27" s="7">
        <v>15</v>
      </c>
      <c r="C27" s="9" t="s">
        <v>55</v>
      </c>
      <c r="D27" s="9" t="s">
        <v>56</v>
      </c>
      <c r="E27" s="9" t="s">
        <v>32</v>
      </c>
      <c r="F27" s="9" t="s">
        <v>57</v>
      </c>
      <c r="G27" s="10" t="s">
        <v>151</v>
      </c>
      <c r="H27" s="10" t="s">
        <v>28</v>
      </c>
      <c r="I27" s="10" t="s">
        <v>28</v>
      </c>
      <c r="J27" s="10" t="s">
        <v>29</v>
      </c>
      <c r="K27" s="10" t="s">
        <v>28</v>
      </c>
      <c r="L27" s="10" t="s">
        <v>28</v>
      </c>
      <c r="M27" s="10" t="s">
        <v>152</v>
      </c>
      <c r="N27" s="10" t="s">
        <v>28</v>
      </c>
      <c r="O27" s="10" t="s">
        <v>28</v>
      </c>
      <c r="P27" s="10" t="s">
        <v>28</v>
      </c>
      <c r="Q27" s="10" t="s">
        <v>29</v>
      </c>
    </row>
    <row r="28" spans="1:17" ht="17.45" customHeight="1">
      <c r="A28" s="6">
        <v>100340</v>
      </c>
      <c r="B28" s="7">
        <v>2</v>
      </c>
      <c r="C28" s="6" t="s">
        <v>33</v>
      </c>
      <c r="D28" s="6" t="s">
        <v>34</v>
      </c>
      <c r="E28" s="6" t="s">
        <v>35</v>
      </c>
      <c r="F28" s="6" t="s">
        <v>4</v>
      </c>
      <c r="G28" s="7" t="s">
        <v>151</v>
      </c>
      <c r="H28" s="7" t="s">
        <v>28</v>
      </c>
      <c r="I28" s="7" t="s">
        <v>28</v>
      </c>
      <c r="J28" s="7" t="s">
        <v>29</v>
      </c>
      <c r="K28" s="7" t="s">
        <v>29</v>
      </c>
      <c r="L28" s="7" t="s">
        <v>29</v>
      </c>
      <c r="M28" s="7" t="s">
        <v>29</v>
      </c>
      <c r="N28" s="7" t="s">
        <v>28</v>
      </c>
      <c r="O28" s="7" t="s">
        <v>151</v>
      </c>
      <c r="P28" s="7" t="s">
        <v>151</v>
      </c>
      <c r="Q28" s="7" t="s">
        <v>28</v>
      </c>
    </row>
    <row r="29" spans="1:17" ht="17.45" customHeight="1">
      <c r="A29" s="6">
        <v>100448</v>
      </c>
      <c r="B29" s="7">
        <v>35</v>
      </c>
      <c r="C29" s="6" t="s">
        <v>85</v>
      </c>
      <c r="D29" s="6" t="s">
        <v>86</v>
      </c>
      <c r="E29" s="6" t="s">
        <v>32</v>
      </c>
      <c r="F29" s="6" t="s">
        <v>3</v>
      </c>
      <c r="G29" s="7" t="s">
        <v>29</v>
      </c>
      <c r="H29" s="7" t="s">
        <v>28</v>
      </c>
      <c r="I29" s="7" t="s">
        <v>28</v>
      </c>
      <c r="J29" s="7" t="s">
        <v>29</v>
      </c>
      <c r="K29" s="7" t="s">
        <v>28</v>
      </c>
      <c r="L29" s="7" t="s">
        <v>28</v>
      </c>
      <c r="M29" s="7" t="s">
        <v>28</v>
      </c>
      <c r="N29" s="7" t="s">
        <v>28</v>
      </c>
      <c r="O29" s="7" t="s">
        <v>28</v>
      </c>
      <c r="P29" s="7" t="s">
        <v>28</v>
      </c>
      <c r="Q29" s="7" t="s">
        <v>29</v>
      </c>
    </row>
    <row r="30" spans="1:17" ht="17.45" customHeight="1">
      <c r="A30" s="6">
        <v>100446</v>
      </c>
      <c r="B30" s="7">
        <v>33</v>
      </c>
      <c r="C30" s="6" t="s">
        <v>83</v>
      </c>
      <c r="D30" s="6" t="s">
        <v>84</v>
      </c>
      <c r="E30" s="6" t="s">
        <v>35</v>
      </c>
      <c r="F30" s="6" t="s">
        <v>4</v>
      </c>
      <c r="G30" s="7" t="s">
        <v>29</v>
      </c>
      <c r="H30" s="7" t="s">
        <v>28</v>
      </c>
      <c r="I30" s="7" t="s">
        <v>28</v>
      </c>
      <c r="J30" s="7" t="s">
        <v>29</v>
      </c>
      <c r="K30" s="7" t="s">
        <v>152</v>
      </c>
      <c r="L30" s="7" t="s">
        <v>152</v>
      </c>
      <c r="M30" s="7" t="s">
        <v>29</v>
      </c>
      <c r="N30" s="7" t="s">
        <v>28</v>
      </c>
      <c r="O30" s="7" t="s">
        <v>28</v>
      </c>
      <c r="P30" s="7" t="s">
        <v>28</v>
      </c>
      <c r="Q30" s="7" t="s">
        <v>28</v>
      </c>
    </row>
    <row r="31" spans="1:17" ht="17.45" customHeight="1">
      <c r="A31" s="6">
        <v>100456</v>
      </c>
      <c r="B31" s="7">
        <v>43</v>
      </c>
      <c r="C31" s="6" t="s">
        <v>96</v>
      </c>
      <c r="D31" s="6" t="s">
        <v>97</v>
      </c>
      <c r="E31" s="6" t="s">
        <v>35</v>
      </c>
      <c r="F31" s="6" t="s">
        <v>98</v>
      </c>
      <c r="G31" s="7" t="s">
        <v>29</v>
      </c>
      <c r="H31" s="7" t="s">
        <v>28</v>
      </c>
      <c r="I31" s="7" t="s">
        <v>28</v>
      </c>
      <c r="J31" s="7" t="s">
        <v>29</v>
      </c>
      <c r="K31" s="7" t="s">
        <v>152</v>
      </c>
      <c r="L31" s="7" t="s">
        <v>152</v>
      </c>
      <c r="M31" s="7" t="s">
        <v>29</v>
      </c>
      <c r="N31" s="7" t="s">
        <v>28</v>
      </c>
      <c r="O31" s="7" t="s">
        <v>28</v>
      </c>
      <c r="P31" s="7" t="s">
        <v>28</v>
      </c>
      <c r="Q31" s="7" t="s">
        <v>28</v>
      </c>
    </row>
    <row r="32" spans="1:17" ht="17.45" customHeight="1">
      <c r="A32" s="6">
        <v>100343</v>
      </c>
      <c r="B32" s="7">
        <v>5</v>
      </c>
      <c r="C32" s="6" t="s">
        <v>48</v>
      </c>
      <c r="D32" s="6" t="s">
        <v>49</v>
      </c>
      <c r="E32" s="6" t="s">
        <v>38</v>
      </c>
      <c r="F32" s="6" t="s">
        <v>39</v>
      </c>
      <c r="G32" s="7" t="s">
        <v>29</v>
      </c>
      <c r="H32" s="7" t="s">
        <v>28</v>
      </c>
      <c r="I32" s="7" t="s">
        <v>28</v>
      </c>
      <c r="J32" s="7" t="s">
        <v>29</v>
      </c>
      <c r="K32" s="7" t="s">
        <v>28</v>
      </c>
      <c r="L32" s="7" t="s">
        <v>28</v>
      </c>
      <c r="M32" s="7" t="s">
        <v>28</v>
      </c>
      <c r="N32" s="7" t="s">
        <v>28</v>
      </c>
      <c r="O32" s="7" t="s">
        <v>28</v>
      </c>
      <c r="P32" s="7" t="s">
        <v>28</v>
      </c>
      <c r="Q32" s="7" t="s">
        <v>29</v>
      </c>
    </row>
    <row r="33" spans="1:17" ht="17.45" customHeight="1">
      <c r="A33" s="6">
        <v>100423</v>
      </c>
      <c r="B33" s="7">
        <v>16</v>
      </c>
      <c r="C33" s="6" t="s">
        <v>48</v>
      </c>
      <c r="D33" s="6" t="s">
        <v>140</v>
      </c>
      <c r="E33" s="6" t="s">
        <v>32</v>
      </c>
      <c r="F33" s="6" t="s">
        <v>3</v>
      </c>
      <c r="G33" s="7" t="s">
        <v>28</v>
      </c>
      <c r="H33" s="7" t="s">
        <v>28</v>
      </c>
      <c r="I33" s="7" t="s">
        <v>28</v>
      </c>
      <c r="J33" s="7" t="s">
        <v>29</v>
      </c>
      <c r="K33" s="7" t="s">
        <v>152</v>
      </c>
      <c r="L33" s="7" t="s">
        <v>28</v>
      </c>
      <c r="M33" s="7" t="s">
        <v>28</v>
      </c>
      <c r="N33" s="7" t="s">
        <v>28</v>
      </c>
      <c r="O33" s="7" t="s">
        <v>28</v>
      </c>
      <c r="P33" s="7" t="s">
        <v>28</v>
      </c>
      <c r="Q33" s="7" t="s">
        <v>29</v>
      </c>
    </row>
    <row r="34" spans="1:17" ht="17.45" customHeight="1">
      <c r="A34" s="6">
        <v>100431</v>
      </c>
      <c r="B34" s="7">
        <v>22</v>
      </c>
      <c r="C34" s="6" t="s">
        <v>48</v>
      </c>
      <c r="D34" s="6" t="s">
        <v>17</v>
      </c>
      <c r="E34" s="6" t="s">
        <v>31</v>
      </c>
      <c r="F34" s="6" t="s">
        <v>6</v>
      </c>
      <c r="G34" s="7" t="s">
        <v>28</v>
      </c>
      <c r="H34" s="7" t="s">
        <v>28</v>
      </c>
      <c r="I34" s="7" t="s">
        <v>28</v>
      </c>
      <c r="J34" s="7" t="s">
        <v>29</v>
      </c>
      <c r="K34" s="7" t="s">
        <v>28</v>
      </c>
      <c r="L34" s="7" t="s">
        <v>28</v>
      </c>
      <c r="M34" s="7" t="s">
        <v>28</v>
      </c>
      <c r="N34" s="7" t="s">
        <v>28</v>
      </c>
      <c r="O34" s="7" t="s">
        <v>151</v>
      </c>
      <c r="P34" s="7" t="s">
        <v>29</v>
      </c>
      <c r="Q34" s="7" t="s">
        <v>28</v>
      </c>
    </row>
    <row r="35" spans="1:17" ht="17.45" customHeight="1">
      <c r="A35" s="6">
        <v>100416</v>
      </c>
      <c r="B35" s="7">
        <v>10</v>
      </c>
      <c r="C35" s="6" t="s">
        <v>131</v>
      </c>
      <c r="D35" s="6" t="s">
        <v>132</v>
      </c>
      <c r="E35" s="6" t="s">
        <v>38</v>
      </c>
      <c r="F35" s="6" t="s">
        <v>50</v>
      </c>
      <c r="G35" s="7" t="s">
        <v>29</v>
      </c>
      <c r="H35" s="7" t="s">
        <v>28</v>
      </c>
      <c r="I35" s="7" t="s">
        <v>28</v>
      </c>
      <c r="J35" s="7" t="s">
        <v>29</v>
      </c>
      <c r="K35" s="7" t="s">
        <v>28</v>
      </c>
      <c r="L35" s="7" t="s">
        <v>28</v>
      </c>
      <c r="M35" s="7" t="s">
        <v>28</v>
      </c>
      <c r="N35" s="7" t="s">
        <v>28</v>
      </c>
      <c r="O35" s="7" t="s">
        <v>28</v>
      </c>
      <c r="P35" s="7" t="s">
        <v>28</v>
      </c>
      <c r="Q35" s="7" t="s">
        <v>29</v>
      </c>
    </row>
    <row r="36" spans="1:17" ht="17.45" customHeight="1">
      <c r="A36" s="6">
        <v>100439</v>
      </c>
      <c r="B36" s="7">
        <v>28</v>
      </c>
      <c r="C36" s="6" t="s">
        <v>75</v>
      </c>
      <c r="D36" s="6" t="s">
        <v>13</v>
      </c>
      <c r="E36" s="6" t="s">
        <v>31</v>
      </c>
      <c r="F36" s="6" t="s">
        <v>6</v>
      </c>
      <c r="G36" s="7" t="s">
        <v>29</v>
      </c>
      <c r="H36" s="7" t="s">
        <v>28</v>
      </c>
      <c r="I36" s="7" t="s">
        <v>28</v>
      </c>
      <c r="J36" s="7" t="s">
        <v>29</v>
      </c>
      <c r="K36" s="7" t="s">
        <v>28</v>
      </c>
      <c r="L36" s="7" t="s">
        <v>28</v>
      </c>
      <c r="M36" s="7" t="s">
        <v>28</v>
      </c>
      <c r="N36" s="7" t="s">
        <v>151</v>
      </c>
      <c r="O36" s="7" t="s">
        <v>151</v>
      </c>
      <c r="P36" s="7" t="s">
        <v>151</v>
      </c>
      <c r="Q36" s="7" t="s">
        <v>28</v>
      </c>
    </row>
    <row r="37" spans="1:17" ht="17.45" customHeight="1">
      <c r="A37" s="6">
        <v>100452</v>
      </c>
      <c r="B37" s="7">
        <v>39</v>
      </c>
      <c r="C37" s="9" t="s">
        <v>89</v>
      </c>
      <c r="D37" s="9" t="s">
        <v>70</v>
      </c>
      <c r="E37" s="9" t="s">
        <v>32</v>
      </c>
      <c r="F37" s="9" t="s">
        <v>3</v>
      </c>
      <c r="G37" s="10" t="s">
        <v>29</v>
      </c>
      <c r="H37" s="10" t="s">
        <v>28</v>
      </c>
      <c r="I37" s="10" t="s">
        <v>28</v>
      </c>
      <c r="J37" s="10" t="s">
        <v>29</v>
      </c>
      <c r="K37" s="10" t="s">
        <v>28</v>
      </c>
      <c r="L37" s="10" t="s">
        <v>28</v>
      </c>
      <c r="M37" s="10" t="s">
        <v>28</v>
      </c>
      <c r="N37" s="10" t="s">
        <v>28</v>
      </c>
      <c r="O37" s="10" t="s">
        <v>28</v>
      </c>
      <c r="P37" s="10" t="s">
        <v>28</v>
      </c>
      <c r="Q37" s="10" t="s">
        <v>29</v>
      </c>
    </row>
    <row r="38" spans="1:17" ht="17.45" customHeight="1">
      <c r="A38" s="6">
        <v>100421</v>
      </c>
      <c r="B38" s="7">
        <v>14</v>
      </c>
      <c r="C38" s="6" t="s">
        <v>125</v>
      </c>
      <c r="D38" s="6" t="s">
        <v>126</v>
      </c>
      <c r="E38" s="6" t="s">
        <v>32</v>
      </c>
      <c r="F38" s="6" t="s">
        <v>3</v>
      </c>
      <c r="G38" s="7" t="s">
        <v>29</v>
      </c>
      <c r="H38" s="7" t="s">
        <v>28</v>
      </c>
      <c r="I38" s="7" t="s">
        <v>28</v>
      </c>
      <c r="J38" s="7" t="s">
        <v>29</v>
      </c>
      <c r="K38" s="7" t="s">
        <v>28</v>
      </c>
      <c r="L38" s="7" t="s">
        <v>28</v>
      </c>
      <c r="M38" s="7" t="s">
        <v>28</v>
      </c>
      <c r="N38" s="7" t="s">
        <v>28</v>
      </c>
      <c r="O38" s="7" t="s">
        <v>28</v>
      </c>
      <c r="P38" s="7" t="s">
        <v>28</v>
      </c>
      <c r="Q38" s="7" t="s">
        <v>29</v>
      </c>
    </row>
    <row r="39" spans="1:17" ht="17.45" customHeight="1">
      <c r="A39" s="6">
        <v>100447</v>
      </c>
      <c r="B39" s="7">
        <v>34</v>
      </c>
      <c r="C39" s="6" t="s">
        <v>135</v>
      </c>
      <c r="D39" s="6" t="s">
        <v>136</v>
      </c>
      <c r="E39" s="6" t="s">
        <v>32</v>
      </c>
      <c r="F39" s="6" t="s">
        <v>3</v>
      </c>
      <c r="G39" s="7" t="s">
        <v>29</v>
      </c>
      <c r="H39" s="7" t="s">
        <v>28</v>
      </c>
      <c r="I39" s="7" t="s">
        <v>28</v>
      </c>
      <c r="J39" s="7" t="s">
        <v>152</v>
      </c>
      <c r="K39" s="7" t="s">
        <v>28</v>
      </c>
      <c r="L39" s="7" t="s">
        <v>28</v>
      </c>
      <c r="M39" s="7" t="s">
        <v>28</v>
      </c>
      <c r="N39" s="7" t="s">
        <v>28</v>
      </c>
      <c r="O39" s="7" t="s">
        <v>28</v>
      </c>
      <c r="P39" s="7" t="s">
        <v>28</v>
      </c>
      <c r="Q39" s="7" t="s">
        <v>29</v>
      </c>
    </row>
    <row r="40" spans="1:17" ht="17.45" customHeight="1">
      <c r="A40" s="6">
        <v>100453</v>
      </c>
      <c r="B40" s="7">
        <v>40</v>
      </c>
      <c r="C40" s="6" t="s">
        <v>90</v>
      </c>
      <c r="D40" s="6" t="s">
        <v>91</v>
      </c>
      <c r="E40" s="6" t="s">
        <v>32</v>
      </c>
      <c r="F40" s="6" t="s">
        <v>3</v>
      </c>
      <c r="G40" s="7" t="s">
        <v>29</v>
      </c>
      <c r="H40" s="7" t="s">
        <v>28</v>
      </c>
      <c r="I40" s="7" t="s">
        <v>28</v>
      </c>
      <c r="J40" s="7" t="s">
        <v>29</v>
      </c>
      <c r="K40" s="7" t="s">
        <v>28</v>
      </c>
      <c r="L40" s="7" t="s">
        <v>28</v>
      </c>
      <c r="M40" s="7" t="s">
        <v>152</v>
      </c>
      <c r="N40" s="7" t="s">
        <v>28</v>
      </c>
      <c r="O40" s="7" t="s">
        <v>28</v>
      </c>
      <c r="P40" s="7" t="s">
        <v>28</v>
      </c>
      <c r="Q40" s="7" t="s">
        <v>152</v>
      </c>
    </row>
    <row r="41" spans="1:17" ht="17.45" customHeight="1">
      <c r="A41" s="6">
        <v>100468</v>
      </c>
      <c r="B41" s="7">
        <v>55</v>
      </c>
      <c r="C41" s="6" t="s">
        <v>118</v>
      </c>
      <c r="D41" s="6" t="s">
        <v>0</v>
      </c>
      <c r="E41" s="6" t="s">
        <v>31</v>
      </c>
      <c r="F41" s="6" t="s">
        <v>6</v>
      </c>
      <c r="G41" s="7" t="s">
        <v>29</v>
      </c>
      <c r="H41" s="7" t="s">
        <v>28</v>
      </c>
      <c r="I41" s="7" t="s">
        <v>28</v>
      </c>
      <c r="J41" s="7" t="s">
        <v>29</v>
      </c>
      <c r="K41" s="7" t="s">
        <v>28</v>
      </c>
      <c r="L41" s="7" t="s">
        <v>28</v>
      </c>
      <c r="M41" s="7" t="s">
        <v>28</v>
      </c>
      <c r="N41" s="7" t="s">
        <v>152</v>
      </c>
      <c r="O41" s="7" t="s">
        <v>151</v>
      </c>
      <c r="P41" s="7" t="s">
        <v>151</v>
      </c>
      <c r="Q41" s="7" t="s">
        <v>28</v>
      </c>
    </row>
    <row r="42" spans="1:17" ht="17.45" customHeight="1">
      <c r="A42" s="6">
        <v>100443</v>
      </c>
      <c r="B42" s="7">
        <v>32</v>
      </c>
      <c r="C42" s="6" t="s">
        <v>81</v>
      </c>
      <c r="D42" s="6" t="s">
        <v>82</v>
      </c>
      <c r="E42" s="6" t="s">
        <v>35</v>
      </c>
      <c r="F42" s="6" t="s">
        <v>4</v>
      </c>
      <c r="G42" s="7" t="s">
        <v>29</v>
      </c>
      <c r="H42" s="7" t="s">
        <v>28</v>
      </c>
      <c r="I42" s="7" t="s">
        <v>28</v>
      </c>
      <c r="J42" s="7" t="s">
        <v>29</v>
      </c>
      <c r="K42" s="7" t="s">
        <v>152</v>
      </c>
      <c r="L42" s="7" t="s">
        <v>152</v>
      </c>
      <c r="M42" s="7" t="s">
        <v>152</v>
      </c>
      <c r="N42" s="7" t="s">
        <v>152</v>
      </c>
      <c r="O42" s="7" t="s">
        <v>152</v>
      </c>
      <c r="P42" s="7" t="s">
        <v>152</v>
      </c>
      <c r="Q42" s="7" t="s">
        <v>152</v>
      </c>
    </row>
    <row r="43" spans="1:17" ht="17.45" customHeight="1">
      <c r="A43" s="6">
        <v>100436</v>
      </c>
      <c r="B43" s="7">
        <v>25</v>
      </c>
      <c r="C43" s="6" t="s">
        <v>69</v>
      </c>
      <c r="D43" s="6" t="s">
        <v>70</v>
      </c>
      <c r="E43" s="6" t="s">
        <v>31</v>
      </c>
      <c r="F43" s="6" t="s">
        <v>6</v>
      </c>
      <c r="G43" s="7" t="s">
        <v>152</v>
      </c>
      <c r="H43" s="7" t="s">
        <v>28</v>
      </c>
      <c r="I43" s="7" t="s">
        <v>28</v>
      </c>
      <c r="J43" s="7" t="s">
        <v>29</v>
      </c>
      <c r="K43" s="7" t="s">
        <v>28</v>
      </c>
      <c r="L43" s="7" t="s">
        <v>28</v>
      </c>
      <c r="M43" s="7" t="s">
        <v>28</v>
      </c>
      <c r="N43" s="7" t="s">
        <v>151</v>
      </c>
      <c r="O43" s="7" t="s">
        <v>151</v>
      </c>
      <c r="P43" s="7" t="s">
        <v>151</v>
      </c>
      <c r="Q43" s="7" t="s">
        <v>151</v>
      </c>
    </row>
    <row r="44" spans="1:17" ht="17.45" customHeight="1" thickBot="1">
      <c r="A44" s="6">
        <v>100471</v>
      </c>
      <c r="B44" s="7">
        <v>58</v>
      </c>
      <c r="C44" s="6" t="s">
        <v>121</v>
      </c>
      <c r="D44" s="6" t="s">
        <v>14</v>
      </c>
      <c r="E44" s="6" t="s">
        <v>37</v>
      </c>
      <c r="F44" s="6" t="s">
        <v>122</v>
      </c>
      <c r="G44" s="7" t="s">
        <v>29</v>
      </c>
      <c r="H44" s="7" t="s">
        <v>28</v>
      </c>
      <c r="I44" s="7" t="s">
        <v>28</v>
      </c>
      <c r="J44" s="7" t="s">
        <v>29</v>
      </c>
      <c r="K44" s="7" t="s">
        <v>28</v>
      </c>
      <c r="L44" s="7" t="s">
        <v>28</v>
      </c>
      <c r="M44" s="7" t="s">
        <v>28</v>
      </c>
      <c r="N44" s="7" t="s">
        <v>28</v>
      </c>
      <c r="O44" s="7" t="s">
        <v>28</v>
      </c>
      <c r="P44" s="7" t="s">
        <v>28</v>
      </c>
      <c r="Q44" s="7" t="s">
        <v>29</v>
      </c>
    </row>
    <row r="45" spans="1:17" ht="17.45" customHeight="1" thickTop="1">
      <c r="A45" s="1" t="s">
        <v>1</v>
      </c>
      <c r="B45" s="2" t="s">
        <v>2</v>
      </c>
      <c r="C45" s="3" t="s">
        <v>23</v>
      </c>
      <c r="D45" s="3" t="s">
        <v>22</v>
      </c>
      <c r="E45" s="3" t="s">
        <v>24</v>
      </c>
      <c r="F45" s="3" t="s">
        <v>25</v>
      </c>
      <c r="G45" s="4" t="s">
        <v>26</v>
      </c>
      <c r="H45" s="4" t="s">
        <v>141</v>
      </c>
      <c r="I45" s="4" t="s">
        <v>142</v>
      </c>
      <c r="J45" s="4" t="s">
        <v>143</v>
      </c>
      <c r="K45" s="4" t="s">
        <v>144</v>
      </c>
      <c r="L45" s="4" t="s">
        <v>145</v>
      </c>
      <c r="M45" s="4" t="s">
        <v>146</v>
      </c>
      <c r="N45" s="4" t="s">
        <v>147</v>
      </c>
      <c r="O45" s="4" t="s">
        <v>148</v>
      </c>
      <c r="P45" s="4" t="s">
        <v>149</v>
      </c>
      <c r="Q45" s="4" t="s">
        <v>150</v>
      </c>
    </row>
    <row r="46" spans="1:17" ht="17.45" customHeight="1">
      <c r="A46" s="6">
        <v>100342</v>
      </c>
      <c r="B46" s="7">
        <v>4</v>
      </c>
      <c r="C46" s="6" t="s">
        <v>36</v>
      </c>
      <c r="D46" s="6" t="s">
        <v>10</v>
      </c>
      <c r="E46" s="6" t="s">
        <v>37</v>
      </c>
      <c r="F46" s="6" t="s">
        <v>19</v>
      </c>
      <c r="G46" s="7" t="s">
        <v>28</v>
      </c>
      <c r="H46" s="7" t="s">
        <v>28</v>
      </c>
      <c r="I46" s="7" t="s">
        <v>28</v>
      </c>
      <c r="J46" s="7" t="s">
        <v>29</v>
      </c>
      <c r="K46" s="7" t="s">
        <v>28</v>
      </c>
      <c r="L46" s="7" t="s">
        <v>28</v>
      </c>
      <c r="M46" s="7" t="s">
        <v>28</v>
      </c>
      <c r="N46" s="7" t="s">
        <v>28</v>
      </c>
      <c r="O46" s="7" t="s">
        <v>28</v>
      </c>
      <c r="P46" s="7" t="s">
        <v>28</v>
      </c>
      <c r="Q46" s="7" t="s">
        <v>28</v>
      </c>
    </row>
    <row r="47" spans="1:17" ht="17.45" customHeight="1">
      <c r="A47" s="6">
        <v>100345</v>
      </c>
      <c r="B47" s="7">
        <v>7</v>
      </c>
      <c r="C47" s="8" t="s">
        <v>43</v>
      </c>
      <c r="D47" s="8" t="s">
        <v>13</v>
      </c>
      <c r="E47" s="8" t="s">
        <v>31</v>
      </c>
      <c r="F47" s="8" t="s">
        <v>42</v>
      </c>
      <c r="G47" s="11" t="s">
        <v>29</v>
      </c>
      <c r="H47" s="11" t="s">
        <v>28</v>
      </c>
      <c r="I47" s="11" t="s">
        <v>28</v>
      </c>
      <c r="J47" s="11" t="s">
        <v>29</v>
      </c>
      <c r="K47" s="11" t="s">
        <v>28</v>
      </c>
      <c r="L47" s="11" t="s">
        <v>28</v>
      </c>
      <c r="M47" s="11" t="s">
        <v>28</v>
      </c>
      <c r="N47" s="11" t="s">
        <v>28</v>
      </c>
      <c r="O47" s="11" t="s">
        <v>28</v>
      </c>
      <c r="P47" s="11" t="s">
        <v>28</v>
      </c>
      <c r="Q47" s="11" t="s">
        <v>28</v>
      </c>
    </row>
    <row r="48" spans="1:17" ht="17.45" customHeight="1">
      <c r="A48" s="6">
        <v>100463</v>
      </c>
      <c r="B48" s="7">
        <v>50</v>
      </c>
      <c r="C48" s="8" t="s">
        <v>109</v>
      </c>
      <c r="D48" s="8" t="s">
        <v>110</v>
      </c>
      <c r="E48" s="8" t="s">
        <v>31</v>
      </c>
      <c r="F48" s="8" t="s">
        <v>111</v>
      </c>
      <c r="G48" s="11" t="s">
        <v>29</v>
      </c>
      <c r="H48" s="11" t="s">
        <v>28</v>
      </c>
      <c r="I48" s="11" t="s">
        <v>28</v>
      </c>
      <c r="J48" s="11" t="s">
        <v>29</v>
      </c>
      <c r="K48" s="11" t="s">
        <v>28</v>
      </c>
      <c r="L48" s="11" t="s">
        <v>28</v>
      </c>
      <c r="M48" s="11" t="s">
        <v>28</v>
      </c>
      <c r="N48" s="11" t="s">
        <v>151</v>
      </c>
      <c r="O48" s="11" t="s">
        <v>151</v>
      </c>
      <c r="P48" s="11" t="s">
        <v>151</v>
      </c>
      <c r="Q48" s="11" t="s">
        <v>28</v>
      </c>
    </row>
    <row r="49" spans="1:17" ht="17.45" customHeight="1">
      <c r="A49" s="6">
        <v>100432</v>
      </c>
      <c r="B49" s="7">
        <v>23</v>
      </c>
      <c r="C49" s="8" t="s">
        <v>59</v>
      </c>
      <c r="D49" s="8" t="s">
        <v>65</v>
      </c>
      <c r="E49" s="8" t="s">
        <v>31</v>
      </c>
      <c r="F49" s="8" t="s">
        <v>66</v>
      </c>
      <c r="G49" s="11" t="s">
        <v>29</v>
      </c>
      <c r="H49" s="11" t="s">
        <v>28</v>
      </c>
      <c r="I49" s="11" t="s">
        <v>28</v>
      </c>
      <c r="J49" s="11" t="s">
        <v>29</v>
      </c>
      <c r="K49" s="11" t="s">
        <v>28</v>
      </c>
      <c r="L49" s="11" t="s">
        <v>28</v>
      </c>
      <c r="M49" s="11" t="s">
        <v>28</v>
      </c>
      <c r="N49" s="11" t="s">
        <v>29</v>
      </c>
      <c r="O49" s="11" t="s">
        <v>151</v>
      </c>
      <c r="P49" s="11" t="s">
        <v>29</v>
      </c>
      <c r="Q49" s="11" t="s">
        <v>151</v>
      </c>
    </row>
    <row r="50" spans="1:17" ht="17.45" customHeight="1">
      <c r="A50" s="6">
        <v>100459</v>
      </c>
      <c r="B50" s="7">
        <v>46</v>
      </c>
      <c r="C50" s="8" t="s">
        <v>59</v>
      </c>
      <c r="D50" s="8" t="s">
        <v>9</v>
      </c>
      <c r="E50" s="8" t="s">
        <v>31</v>
      </c>
      <c r="F50" s="8" t="s">
        <v>6</v>
      </c>
      <c r="G50" s="11" t="s">
        <v>29</v>
      </c>
      <c r="H50" s="11" t="s">
        <v>28</v>
      </c>
      <c r="I50" s="11" t="s">
        <v>28</v>
      </c>
      <c r="J50" s="11" t="s">
        <v>29</v>
      </c>
      <c r="K50" s="11" t="s">
        <v>29</v>
      </c>
      <c r="L50" s="11" t="s">
        <v>28</v>
      </c>
      <c r="M50" s="11" t="s">
        <v>151</v>
      </c>
      <c r="N50" s="11" t="s">
        <v>28</v>
      </c>
      <c r="O50" s="11" t="s">
        <v>28</v>
      </c>
      <c r="P50" s="11" t="s">
        <v>151</v>
      </c>
      <c r="Q50" s="11" t="s">
        <v>28</v>
      </c>
    </row>
    <row r="51" spans="1:17" ht="17.45" customHeight="1">
      <c r="A51" s="6">
        <v>100427</v>
      </c>
      <c r="B51" s="7">
        <v>18</v>
      </c>
      <c r="C51" s="8" t="s">
        <v>137</v>
      </c>
      <c r="D51" s="8" t="s">
        <v>0</v>
      </c>
      <c r="E51" s="8" t="s">
        <v>35</v>
      </c>
      <c r="F51" s="8" t="s">
        <v>4</v>
      </c>
      <c r="G51" s="11" t="s">
        <v>29</v>
      </c>
      <c r="H51" s="11" t="s">
        <v>28</v>
      </c>
      <c r="I51" s="11" t="s">
        <v>28</v>
      </c>
      <c r="J51" s="11" t="s">
        <v>29</v>
      </c>
      <c r="K51" s="11" t="s">
        <v>28</v>
      </c>
      <c r="L51" s="11" t="s">
        <v>152</v>
      </c>
      <c r="M51" s="11" t="s">
        <v>29</v>
      </c>
      <c r="N51" s="11" t="s">
        <v>28</v>
      </c>
      <c r="O51" s="11" t="s">
        <v>28</v>
      </c>
      <c r="P51" s="11" t="s">
        <v>28</v>
      </c>
      <c r="Q51" s="11" t="s">
        <v>28</v>
      </c>
    </row>
    <row r="52" spans="1:17" ht="17.45" customHeight="1">
      <c r="A52" s="6">
        <v>100346</v>
      </c>
      <c r="B52" s="7">
        <v>8</v>
      </c>
      <c r="C52" s="8" t="s">
        <v>44</v>
      </c>
      <c r="D52" s="8" t="s">
        <v>45</v>
      </c>
      <c r="E52" s="8" t="s">
        <v>31</v>
      </c>
      <c r="F52" s="8" t="s">
        <v>6</v>
      </c>
      <c r="G52" s="11" t="s">
        <v>152</v>
      </c>
      <c r="H52" s="11" t="s">
        <v>152</v>
      </c>
      <c r="I52" s="11" t="s">
        <v>152</v>
      </c>
      <c r="J52" s="11" t="s">
        <v>152</v>
      </c>
      <c r="K52" s="11" t="s">
        <v>152</v>
      </c>
      <c r="L52" s="11" t="s">
        <v>152</v>
      </c>
      <c r="M52" s="11" t="s">
        <v>152</v>
      </c>
      <c r="N52" s="11" t="s">
        <v>152</v>
      </c>
      <c r="O52" s="11" t="s">
        <v>152</v>
      </c>
      <c r="P52" s="11" t="s">
        <v>152</v>
      </c>
      <c r="Q52" s="11" t="s">
        <v>152</v>
      </c>
    </row>
    <row r="53" spans="1:17" ht="17.45" customHeight="1">
      <c r="A53" s="6">
        <v>100472</v>
      </c>
      <c r="B53" s="7">
        <v>59</v>
      </c>
      <c r="C53" s="8" t="s">
        <v>123</v>
      </c>
      <c r="D53" s="8" t="s">
        <v>91</v>
      </c>
      <c r="E53" s="8" t="s">
        <v>32</v>
      </c>
      <c r="F53" s="8" t="s">
        <v>3</v>
      </c>
      <c r="G53" s="11" t="s">
        <v>151</v>
      </c>
      <c r="H53" s="11" t="s">
        <v>28</v>
      </c>
      <c r="I53" s="11" t="s">
        <v>28</v>
      </c>
      <c r="J53" s="11" t="s">
        <v>29</v>
      </c>
      <c r="K53" s="11" t="s">
        <v>28</v>
      </c>
      <c r="L53" s="11" t="s">
        <v>28</v>
      </c>
      <c r="M53" s="11" t="s">
        <v>152</v>
      </c>
      <c r="N53" s="11" t="s">
        <v>28</v>
      </c>
      <c r="O53" s="11" t="s">
        <v>28</v>
      </c>
      <c r="P53" s="11" t="s">
        <v>28</v>
      </c>
      <c r="Q53" s="11" t="s">
        <v>29</v>
      </c>
    </row>
    <row r="54" spans="1:17" ht="17.45" customHeight="1">
      <c r="A54" s="6">
        <v>100469</v>
      </c>
      <c r="B54" s="7">
        <v>56</v>
      </c>
      <c r="C54" s="8" t="s">
        <v>127</v>
      </c>
      <c r="D54" s="8" t="s">
        <v>128</v>
      </c>
      <c r="E54" s="8" t="s">
        <v>37</v>
      </c>
      <c r="F54" s="8" t="s">
        <v>19</v>
      </c>
      <c r="G54" s="11" t="s">
        <v>29</v>
      </c>
      <c r="H54" s="11" t="s">
        <v>28</v>
      </c>
      <c r="I54" s="11" t="s">
        <v>28</v>
      </c>
      <c r="J54" s="11" t="s">
        <v>29</v>
      </c>
      <c r="K54" s="11" t="s">
        <v>152</v>
      </c>
      <c r="L54" s="11" t="s">
        <v>152</v>
      </c>
      <c r="M54" s="11" t="s">
        <v>152</v>
      </c>
      <c r="N54" s="11" t="s">
        <v>152</v>
      </c>
      <c r="O54" s="11" t="s">
        <v>152</v>
      </c>
      <c r="P54" s="11" t="s">
        <v>152</v>
      </c>
      <c r="Q54" s="11" t="s">
        <v>152</v>
      </c>
    </row>
    <row r="55" spans="1:17" ht="17.45" customHeight="1">
      <c r="A55" s="6">
        <v>100344</v>
      </c>
      <c r="B55" s="7">
        <v>6</v>
      </c>
      <c r="C55" s="8" t="s">
        <v>40</v>
      </c>
      <c r="D55" s="8" t="s">
        <v>41</v>
      </c>
      <c r="E55" s="8" t="s">
        <v>31</v>
      </c>
      <c r="F55" s="8" t="s">
        <v>42</v>
      </c>
      <c r="G55" s="11" t="s">
        <v>29</v>
      </c>
      <c r="H55" s="11" t="s">
        <v>28</v>
      </c>
      <c r="I55" s="11" t="s">
        <v>28</v>
      </c>
      <c r="J55" s="11" t="s">
        <v>29</v>
      </c>
      <c r="K55" s="11" t="s">
        <v>28</v>
      </c>
      <c r="L55" s="11" t="s">
        <v>28</v>
      </c>
      <c r="M55" s="11" t="s">
        <v>28</v>
      </c>
      <c r="N55" s="11" t="s">
        <v>28</v>
      </c>
      <c r="O55" s="11" t="s">
        <v>28</v>
      </c>
      <c r="P55" s="11" t="s">
        <v>28</v>
      </c>
      <c r="Q55" s="11" t="s">
        <v>29</v>
      </c>
    </row>
    <row r="56" spans="1:17" ht="17.45" customHeight="1">
      <c r="A56" s="6">
        <v>100430</v>
      </c>
      <c r="B56" s="7">
        <v>21</v>
      </c>
      <c r="C56" s="8" t="s">
        <v>63</v>
      </c>
      <c r="D56" s="8" t="s">
        <v>64</v>
      </c>
      <c r="E56" s="8" t="s">
        <v>35</v>
      </c>
      <c r="F56" s="8" t="s">
        <v>4</v>
      </c>
      <c r="G56" s="11" t="s">
        <v>151</v>
      </c>
      <c r="H56" s="11" t="s">
        <v>28</v>
      </c>
      <c r="I56" s="11" t="s">
        <v>28</v>
      </c>
      <c r="J56" s="11" t="s">
        <v>29</v>
      </c>
      <c r="K56" s="11" t="s">
        <v>152</v>
      </c>
      <c r="L56" s="11" t="s">
        <v>152</v>
      </c>
      <c r="M56" s="11" t="s">
        <v>152</v>
      </c>
      <c r="N56" s="11" t="s">
        <v>152</v>
      </c>
      <c r="O56" s="11" t="s">
        <v>152</v>
      </c>
      <c r="P56" s="11" t="s">
        <v>152</v>
      </c>
      <c r="Q56" s="11" t="s">
        <v>152</v>
      </c>
    </row>
    <row r="57" spans="1:17" ht="17.45" customHeight="1">
      <c r="A57" s="6">
        <v>100461</v>
      </c>
      <c r="B57" s="7">
        <v>48</v>
      </c>
      <c r="C57" s="8" t="s">
        <v>105</v>
      </c>
      <c r="D57" s="8" t="s">
        <v>106</v>
      </c>
      <c r="E57" s="8" t="s">
        <v>31</v>
      </c>
      <c r="F57" s="8" t="s">
        <v>6</v>
      </c>
      <c r="G57" s="11" t="s">
        <v>29</v>
      </c>
      <c r="H57" s="11" t="s">
        <v>28</v>
      </c>
      <c r="I57" s="11" t="s">
        <v>28</v>
      </c>
      <c r="J57" s="11" t="s">
        <v>28</v>
      </c>
      <c r="K57" s="11" t="s">
        <v>28</v>
      </c>
      <c r="L57" s="11" t="s">
        <v>28</v>
      </c>
      <c r="M57" s="11" t="s">
        <v>152</v>
      </c>
      <c r="N57" s="11" t="s">
        <v>28</v>
      </c>
      <c r="O57" s="11" t="s">
        <v>28</v>
      </c>
      <c r="P57" s="11" t="s">
        <v>152</v>
      </c>
      <c r="Q57" s="11" t="s">
        <v>28</v>
      </c>
    </row>
    <row r="58" spans="1:17" ht="17.45" customHeight="1">
      <c r="A58" s="6">
        <v>100464</v>
      </c>
      <c r="B58" s="7">
        <v>51</v>
      </c>
      <c r="C58" s="8" t="s">
        <v>11</v>
      </c>
      <c r="D58" s="8" t="s">
        <v>70</v>
      </c>
      <c r="E58" s="8" t="s">
        <v>31</v>
      </c>
      <c r="F58" s="8" t="s">
        <v>6</v>
      </c>
      <c r="G58" s="11" t="s">
        <v>29</v>
      </c>
      <c r="H58" s="11" t="s">
        <v>28</v>
      </c>
      <c r="I58" s="11" t="s">
        <v>28</v>
      </c>
      <c r="J58" s="11" t="s">
        <v>28</v>
      </c>
      <c r="K58" s="11" t="s">
        <v>28</v>
      </c>
      <c r="L58" s="11" t="s">
        <v>28</v>
      </c>
      <c r="M58" s="11" t="s">
        <v>28</v>
      </c>
      <c r="N58" s="11" t="s">
        <v>151</v>
      </c>
      <c r="O58" s="11" t="s">
        <v>151</v>
      </c>
      <c r="P58" s="11" t="s">
        <v>29</v>
      </c>
      <c r="Q58" s="11" t="s">
        <v>28</v>
      </c>
    </row>
    <row r="59" spans="1:17" ht="17.45" customHeight="1">
      <c r="A59" s="6">
        <v>100470</v>
      </c>
      <c r="B59" s="7">
        <v>57</v>
      </c>
      <c r="C59" s="8" t="s">
        <v>119</v>
      </c>
      <c r="D59" s="8" t="s">
        <v>120</v>
      </c>
      <c r="E59" s="8" t="s">
        <v>37</v>
      </c>
      <c r="F59" s="8" t="s">
        <v>19</v>
      </c>
      <c r="G59" s="11" t="s">
        <v>29</v>
      </c>
      <c r="H59" s="11" t="s">
        <v>28</v>
      </c>
      <c r="I59" s="11" t="s">
        <v>28</v>
      </c>
      <c r="J59" s="11" t="s">
        <v>29</v>
      </c>
      <c r="K59" s="11" t="s">
        <v>28</v>
      </c>
      <c r="L59" s="11" t="s">
        <v>28</v>
      </c>
      <c r="M59" s="11" t="s">
        <v>28</v>
      </c>
      <c r="N59" s="11" t="s">
        <v>28</v>
      </c>
      <c r="O59" s="11" t="s">
        <v>28</v>
      </c>
      <c r="P59" s="11" t="s">
        <v>28</v>
      </c>
      <c r="Q59" s="11" t="s">
        <v>28</v>
      </c>
    </row>
    <row r="60" spans="1:17" ht="17.45" customHeight="1">
      <c r="A60" s="6">
        <v>100418</v>
      </c>
      <c r="B60" s="7">
        <v>12</v>
      </c>
      <c r="C60" s="8" t="s">
        <v>138</v>
      </c>
      <c r="D60" s="8" t="s">
        <v>139</v>
      </c>
      <c r="E60" s="8" t="s">
        <v>38</v>
      </c>
      <c r="F60" s="8" t="s">
        <v>53</v>
      </c>
      <c r="G60" s="11" t="s">
        <v>29</v>
      </c>
      <c r="H60" s="11" t="s">
        <v>28</v>
      </c>
      <c r="I60" s="11" t="s">
        <v>28</v>
      </c>
      <c r="J60" s="11" t="s">
        <v>151</v>
      </c>
      <c r="K60" s="11" t="s">
        <v>28</v>
      </c>
      <c r="L60" s="11" t="s">
        <v>28</v>
      </c>
      <c r="M60" s="11" t="s">
        <v>28</v>
      </c>
      <c r="N60" s="11" t="s">
        <v>28</v>
      </c>
      <c r="O60" s="11" t="s">
        <v>28</v>
      </c>
      <c r="P60" s="11" t="s">
        <v>28</v>
      </c>
      <c r="Q60" s="11" t="s">
        <v>151</v>
      </c>
    </row>
    <row r="61" spans="1:17" ht="17.45" customHeight="1">
      <c r="A61" s="6">
        <v>100462</v>
      </c>
      <c r="B61" s="7">
        <v>49</v>
      </c>
      <c r="C61" s="8" t="s">
        <v>107</v>
      </c>
      <c r="D61" s="8" t="s">
        <v>108</v>
      </c>
      <c r="E61" s="8" t="s">
        <v>31</v>
      </c>
      <c r="F61" s="8" t="s">
        <v>6</v>
      </c>
      <c r="G61" s="11" t="s">
        <v>152</v>
      </c>
      <c r="H61" s="11" t="s">
        <v>152</v>
      </c>
      <c r="I61" s="11" t="s">
        <v>152</v>
      </c>
      <c r="J61" s="11" t="s">
        <v>152</v>
      </c>
      <c r="K61" s="11" t="s">
        <v>152</v>
      </c>
      <c r="L61" s="11" t="s">
        <v>152</v>
      </c>
      <c r="M61" s="11" t="s">
        <v>152</v>
      </c>
      <c r="N61" s="11" t="s">
        <v>152</v>
      </c>
      <c r="O61" s="11" t="s">
        <v>152</v>
      </c>
      <c r="P61" s="11" t="s">
        <v>152</v>
      </c>
      <c r="Q61" s="11" t="s">
        <v>152</v>
      </c>
    </row>
    <row r="62" spans="1:17" ht="17.45" customHeight="1" thickBot="1">
      <c r="A62" s="6">
        <v>100451</v>
      </c>
      <c r="B62" s="7">
        <v>38</v>
      </c>
      <c r="C62" s="8" t="s">
        <v>88</v>
      </c>
      <c r="D62" s="8" t="s">
        <v>20</v>
      </c>
      <c r="E62" s="8" t="s">
        <v>32</v>
      </c>
      <c r="F62" s="8" t="s">
        <v>3</v>
      </c>
      <c r="G62" s="11" t="s">
        <v>29</v>
      </c>
      <c r="H62" s="11" t="s">
        <v>28</v>
      </c>
      <c r="I62" s="11" t="s">
        <v>28</v>
      </c>
      <c r="J62" s="11" t="s">
        <v>29</v>
      </c>
      <c r="K62" s="11" t="s">
        <v>28</v>
      </c>
      <c r="L62" s="11" t="s">
        <v>28</v>
      </c>
      <c r="M62" s="11" t="s">
        <v>28</v>
      </c>
      <c r="N62" s="11" t="s">
        <v>28</v>
      </c>
      <c r="O62" s="11" t="s">
        <v>28</v>
      </c>
      <c r="P62" s="11" t="s">
        <v>28</v>
      </c>
      <c r="Q62" s="11" t="s">
        <v>29</v>
      </c>
    </row>
    <row r="63" spans="1:17" ht="17.45" customHeight="1">
      <c r="A63" s="7"/>
      <c r="B63" s="12"/>
      <c r="C63" s="12"/>
      <c r="D63" s="12"/>
      <c r="E63" s="12"/>
      <c r="F63" s="24" t="s">
        <v>28</v>
      </c>
      <c r="G63" s="25">
        <f t="shared" ref="G63:Q63" si="0">COUNTIF(G2:G62,"Ja")</f>
        <v>4</v>
      </c>
      <c r="H63" s="25">
        <f t="shared" si="0"/>
        <v>58</v>
      </c>
      <c r="I63" s="25">
        <f t="shared" si="0"/>
        <v>56</v>
      </c>
      <c r="J63" s="25">
        <f t="shared" si="0"/>
        <v>2</v>
      </c>
      <c r="K63" s="25">
        <f t="shared" si="0"/>
        <v>44</v>
      </c>
      <c r="L63" s="25">
        <f t="shared" si="0"/>
        <v>44</v>
      </c>
      <c r="M63" s="25">
        <f t="shared" si="0"/>
        <v>39</v>
      </c>
      <c r="N63" s="25">
        <f t="shared" si="0"/>
        <v>41</v>
      </c>
      <c r="O63" s="25">
        <f t="shared" si="0"/>
        <v>38</v>
      </c>
      <c r="P63" s="25">
        <f t="shared" si="0"/>
        <v>36</v>
      </c>
      <c r="Q63" s="26">
        <f t="shared" si="0"/>
        <v>26</v>
      </c>
    </row>
    <row r="64" spans="1:17" ht="17.45" customHeight="1">
      <c r="A64" s="7"/>
      <c r="B64" s="7"/>
      <c r="C64" s="12"/>
      <c r="D64" s="12"/>
      <c r="E64" s="7"/>
      <c r="F64" s="27" t="s">
        <v>29</v>
      </c>
      <c r="G64" s="13">
        <f>COUNTIF(G2:G62,"Nein")</f>
        <v>47</v>
      </c>
      <c r="H64" s="13">
        <f>COUNTIF(H2:H62,"Nein")</f>
        <v>0</v>
      </c>
      <c r="I64" s="13">
        <f>COUNTIF(I2:I62,"Nein")</f>
        <v>1</v>
      </c>
      <c r="J64" s="13">
        <f t="shared" ref="J64:Q64" si="1">COUNTIF(J2:J62,"Nein")</f>
        <v>51</v>
      </c>
      <c r="K64" s="13">
        <f t="shared" si="1"/>
        <v>2</v>
      </c>
      <c r="L64" s="13">
        <f t="shared" si="1"/>
        <v>3</v>
      </c>
      <c r="M64" s="13">
        <f t="shared" si="1"/>
        <v>9</v>
      </c>
      <c r="N64" s="13">
        <f t="shared" si="1"/>
        <v>1</v>
      </c>
      <c r="O64" s="13">
        <f t="shared" si="1"/>
        <v>1</v>
      </c>
      <c r="P64" s="13">
        <f t="shared" si="1"/>
        <v>6</v>
      </c>
      <c r="Q64" s="28">
        <f t="shared" si="1"/>
        <v>19</v>
      </c>
    </row>
    <row r="65" spans="1:18" ht="17.45" customHeight="1">
      <c r="A65" s="11"/>
      <c r="C65" s="12"/>
      <c r="D65" s="12"/>
      <c r="E65" s="7"/>
      <c r="F65" s="27" t="s">
        <v>8</v>
      </c>
      <c r="G65" s="15">
        <f>COUNTIF(G2:G62,"Enth")</f>
        <v>6</v>
      </c>
      <c r="H65" s="15">
        <f>COUNTIF(H2:H62,"Enth")</f>
        <v>0</v>
      </c>
      <c r="I65" s="15">
        <f>COUNTIF(I2:I62,"Enth")</f>
        <v>0</v>
      </c>
      <c r="J65" s="15">
        <f t="shared" ref="J65:Q65" si="2">COUNTIF(J2:J62,"Enth")</f>
        <v>2</v>
      </c>
      <c r="K65" s="15">
        <f t="shared" si="2"/>
        <v>1</v>
      </c>
      <c r="L65" s="15">
        <f t="shared" si="2"/>
        <v>0</v>
      </c>
      <c r="M65" s="15">
        <f t="shared" si="2"/>
        <v>1</v>
      </c>
      <c r="N65" s="15">
        <f t="shared" si="2"/>
        <v>9</v>
      </c>
      <c r="O65" s="15">
        <f t="shared" si="2"/>
        <v>15</v>
      </c>
      <c r="P65" s="15">
        <f t="shared" si="2"/>
        <v>11</v>
      </c>
      <c r="Q65" s="29">
        <f t="shared" si="2"/>
        <v>8</v>
      </c>
    </row>
    <row r="66" spans="1:18" ht="17.45" customHeight="1" thickBot="1">
      <c r="A66" s="16"/>
      <c r="B66" s="16"/>
      <c r="C66" s="12"/>
      <c r="D66" s="12"/>
      <c r="E66" s="23" t="s">
        <v>21</v>
      </c>
      <c r="F66" s="27" t="s">
        <v>27</v>
      </c>
      <c r="G66" s="17">
        <f>COUNTIF(G2:G62,"V/A/N")</f>
        <v>3</v>
      </c>
      <c r="H66" s="17">
        <f>COUNTIF(H2:H62,"V/A/N")</f>
        <v>2</v>
      </c>
      <c r="I66" s="17">
        <f>COUNTIF(I2:I62,"V/A/N")</f>
        <v>3</v>
      </c>
      <c r="J66" s="17">
        <f t="shared" ref="J66:Q66" si="3">COUNTIF(J2:J62,"V/A/N")</f>
        <v>5</v>
      </c>
      <c r="K66" s="17">
        <f t="shared" si="3"/>
        <v>13</v>
      </c>
      <c r="L66" s="17">
        <f t="shared" si="3"/>
        <v>13</v>
      </c>
      <c r="M66" s="17">
        <f t="shared" si="3"/>
        <v>11</v>
      </c>
      <c r="N66" s="17">
        <f t="shared" si="3"/>
        <v>9</v>
      </c>
      <c r="O66" s="17">
        <f t="shared" si="3"/>
        <v>6</v>
      </c>
      <c r="P66" s="17">
        <f t="shared" si="3"/>
        <v>7</v>
      </c>
      <c r="Q66" s="30">
        <f t="shared" si="3"/>
        <v>7</v>
      </c>
    </row>
    <row r="67" spans="1:18" ht="15" customHeight="1" thickTop="1" thickBot="1">
      <c r="A67" s="14"/>
      <c r="C67" s="34"/>
      <c r="D67" s="34"/>
      <c r="E67" s="35"/>
      <c r="F67" s="31" t="s">
        <v>7</v>
      </c>
      <c r="G67" s="32">
        <f t="shared" ref="G67:Q67" si="4">SUM(G63:G66)</f>
        <v>60</v>
      </c>
      <c r="H67" s="32">
        <f t="shared" si="4"/>
        <v>60</v>
      </c>
      <c r="I67" s="32">
        <f t="shared" si="4"/>
        <v>60</v>
      </c>
      <c r="J67" s="32">
        <f t="shared" si="4"/>
        <v>60</v>
      </c>
      <c r="K67" s="32">
        <f t="shared" si="4"/>
        <v>60</v>
      </c>
      <c r="L67" s="32">
        <f t="shared" si="4"/>
        <v>60</v>
      </c>
      <c r="M67" s="32">
        <f t="shared" si="4"/>
        <v>60</v>
      </c>
      <c r="N67" s="32">
        <f t="shared" si="4"/>
        <v>60</v>
      </c>
      <c r="O67" s="32">
        <f t="shared" si="4"/>
        <v>60</v>
      </c>
      <c r="P67" s="32">
        <f t="shared" si="4"/>
        <v>60</v>
      </c>
      <c r="Q67" s="33">
        <f t="shared" si="4"/>
        <v>60</v>
      </c>
    </row>
    <row r="68" spans="1:18" ht="15" customHeight="1"/>
    <row r="69" spans="1:18" ht="15" customHeight="1">
      <c r="D69" s="19"/>
      <c r="G69" s="5"/>
    </row>
    <row r="70" spans="1:18" ht="15">
      <c r="C70" s="19" t="s">
        <v>2</v>
      </c>
      <c r="D70" s="19" t="s">
        <v>153</v>
      </c>
      <c r="E70" s="19"/>
      <c r="F70" s="19"/>
      <c r="G70" s="20"/>
      <c r="H70" s="19"/>
      <c r="I70" s="19"/>
      <c r="J70" s="21"/>
      <c r="K70" s="19" t="s">
        <v>170</v>
      </c>
      <c r="L70" s="19"/>
      <c r="M70" s="19"/>
      <c r="N70" s="19" t="s">
        <v>154</v>
      </c>
      <c r="O70" s="19"/>
      <c r="P70" s="19"/>
      <c r="Q70" s="21" t="s">
        <v>155</v>
      </c>
    </row>
    <row r="71" spans="1:18">
      <c r="J71" s="22"/>
      <c r="Q71" s="22"/>
    </row>
    <row r="72" spans="1:18">
      <c r="C72" s="5" t="s">
        <v>156</v>
      </c>
      <c r="D72" s="5" t="s">
        <v>167</v>
      </c>
      <c r="J72" s="22"/>
      <c r="N72" s="5" t="s">
        <v>28</v>
      </c>
      <c r="Q72" s="22">
        <v>4</v>
      </c>
    </row>
    <row r="73" spans="1:18">
      <c r="D73" s="5" t="s">
        <v>168</v>
      </c>
      <c r="J73" s="22"/>
      <c r="K73" s="5" t="s">
        <v>171</v>
      </c>
      <c r="N73" s="5" t="s">
        <v>29</v>
      </c>
      <c r="Q73" s="22">
        <v>47</v>
      </c>
    </row>
    <row r="74" spans="1:18">
      <c r="D74" s="5" t="s">
        <v>169</v>
      </c>
      <c r="J74" s="22"/>
      <c r="N74" s="5" t="s">
        <v>151</v>
      </c>
      <c r="O74" s="5" t="s">
        <v>8</v>
      </c>
      <c r="Q74" s="22">
        <v>6</v>
      </c>
    </row>
    <row r="75" spans="1:18" ht="15">
      <c r="D75" s="19"/>
      <c r="J75" s="22"/>
      <c r="N75" s="5" t="s">
        <v>152</v>
      </c>
      <c r="Q75" s="22">
        <v>3</v>
      </c>
    </row>
    <row r="76" spans="1:18" ht="15">
      <c r="D76" s="19"/>
      <c r="J76" s="21"/>
      <c r="N76" s="19" t="s">
        <v>7</v>
      </c>
      <c r="Q76" s="21">
        <v>60</v>
      </c>
    </row>
    <row r="77" spans="1:18" ht="15">
      <c r="D77" s="19"/>
      <c r="J77" s="21"/>
      <c r="N77" s="36" t="s">
        <v>172</v>
      </c>
      <c r="O77" s="36" t="s">
        <v>173</v>
      </c>
      <c r="P77" s="36"/>
      <c r="Q77" s="36"/>
      <c r="R77" s="37"/>
    </row>
    <row r="78" spans="1:18" ht="15">
      <c r="D78" s="19"/>
      <c r="J78" s="21"/>
      <c r="N78" s="36" t="s">
        <v>174</v>
      </c>
      <c r="O78" s="36" t="s">
        <v>175</v>
      </c>
      <c r="P78" s="36"/>
      <c r="Q78" s="36"/>
      <c r="R78" s="37"/>
    </row>
    <row r="79" spans="1:18" ht="15">
      <c r="D79" s="19"/>
      <c r="J79" s="22"/>
      <c r="Q79" s="22"/>
    </row>
    <row r="80" spans="1:18">
      <c r="C80" s="5" t="s">
        <v>157</v>
      </c>
      <c r="D80" s="5" t="s">
        <v>181</v>
      </c>
      <c r="J80" s="22"/>
      <c r="K80" s="5" t="s">
        <v>215</v>
      </c>
      <c r="N80" s="5" t="s">
        <v>28</v>
      </c>
      <c r="Q80" s="22">
        <v>58</v>
      </c>
    </row>
    <row r="81" spans="3:17">
      <c r="D81" s="5" t="s">
        <v>217</v>
      </c>
      <c r="J81" s="22"/>
      <c r="K81" s="5" t="s">
        <v>176</v>
      </c>
      <c r="N81" s="5" t="s">
        <v>29</v>
      </c>
      <c r="Q81" s="22">
        <v>0</v>
      </c>
    </row>
    <row r="82" spans="3:17">
      <c r="J82" s="22"/>
      <c r="N82" s="5" t="s">
        <v>151</v>
      </c>
      <c r="O82" s="5" t="s">
        <v>8</v>
      </c>
      <c r="Q82" s="22">
        <v>0</v>
      </c>
    </row>
    <row r="83" spans="3:17" ht="15">
      <c r="D83" s="19"/>
      <c r="J83" s="22"/>
      <c r="N83" s="5" t="s">
        <v>152</v>
      </c>
      <c r="Q83" s="22">
        <v>2</v>
      </c>
    </row>
    <row r="84" spans="3:17" ht="15">
      <c r="D84" s="19"/>
      <c r="J84" s="21"/>
      <c r="N84" s="19" t="s">
        <v>7</v>
      </c>
      <c r="Q84" s="21">
        <v>60</v>
      </c>
    </row>
    <row r="85" spans="3:17" ht="15">
      <c r="D85" s="19"/>
      <c r="J85" s="21"/>
      <c r="N85" s="36" t="s">
        <v>172</v>
      </c>
      <c r="O85" s="36" t="s">
        <v>177</v>
      </c>
      <c r="P85" s="36"/>
      <c r="Q85" s="36"/>
    </row>
    <row r="86" spans="3:17" ht="15">
      <c r="D86" s="19"/>
      <c r="J86" s="21"/>
      <c r="N86" s="36" t="s">
        <v>174</v>
      </c>
      <c r="O86" s="36" t="s">
        <v>178</v>
      </c>
      <c r="P86" s="36"/>
      <c r="Q86" s="36"/>
    </row>
    <row r="87" spans="3:17" ht="15">
      <c r="D87" s="19"/>
      <c r="J87" s="22"/>
      <c r="Q87" s="22"/>
    </row>
    <row r="88" spans="3:17">
      <c r="C88" s="5" t="s">
        <v>158</v>
      </c>
      <c r="D88" s="5" t="s">
        <v>182</v>
      </c>
      <c r="J88" s="22"/>
      <c r="K88" s="5" t="s">
        <v>179</v>
      </c>
      <c r="N88" s="5" t="s">
        <v>28</v>
      </c>
      <c r="Q88" s="22">
        <v>56</v>
      </c>
    </row>
    <row r="89" spans="3:17">
      <c r="D89" s="5" t="s">
        <v>179</v>
      </c>
      <c r="J89" s="22"/>
      <c r="N89" s="5" t="s">
        <v>29</v>
      </c>
      <c r="Q89" s="22">
        <v>1</v>
      </c>
    </row>
    <row r="90" spans="3:17">
      <c r="J90" s="22"/>
      <c r="N90" s="5" t="s">
        <v>151</v>
      </c>
      <c r="O90" s="5" t="s">
        <v>8</v>
      </c>
      <c r="Q90" s="22">
        <v>0</v>
      </c>
    </row>
    <row r="91" spans="3:17">
      <c r="D91" s="38" t="s">
        <v>218</v>
      </c>
      <c r="J91" s="22"/>
      <c r="N91" s="5" t="s">
        <v>152</v>
      </c>
      <c r="Q91" s="22">
        <v>3</v>
      </c>
    </row>
    <row r="92" spans="3:17" ht="15">
      <c r="D92" s="38" t="s">
        <v>180</v>
      </c>
      <c r="J92" s="21"/>
      <c r="N92" s="19" t="s">
        <v>7</v>
      </c>
      <c r="Q92" s="21">
        <v>60</v>
      </c>
    </row>
    <row r="93" spans="3:17" ht="15">
      <c r="D93" s="38"/>
      <c r="J93" s="21"/>
      <c r="N93" s="19"/>
      <c r="Q93" s="21"/>
    </row>
    <row r="94" spans="3:17">
      <c r="C94" s="5" t="s">
        <v>159</v>
      </c>
      <c r="D94" s="5" t="s">
        <v>183</v>
      </c>
      <c r="J94" s="22"/>
      <c r="K94" s="5" t="s">
        <v>192</v>
      </c>
      <c r="N94" s="5" t="s">
        <v>28</v>
      </c>
      <c r="Q94" s="22">
        <v>2</v>
      </c>
    </row>
    <row r="95" spans="3:17">
      <c r="D95" s="5" t="s">
        <v>188</v>
      </c>
      <c r="J95" s="22"/>
      <c r="K95" s="5" t="s">
        <v>197</v>
      </c>
      <c r="N95" s="5" t="s">
        <v>29</v>
      </c>
      <c r="Q95" s="22">
        <v>51</v>
      </c>
    </row>
    <row r="96" spans="3:17">
      <c r="J96" s="22"/>
      <c r="N96" s="5" t="s">
        <v>151</v>
      </c>
      <c r="O96" s="5" t="s">
        <v>8</v>
      </c>
      <c r="Q96" s="22">
        <v>2</v>
      </c>
    </row>
    <row r="97" spans="3:17">
      <c r="D97" s="39" t="s">
        <v>184</v>
      </c>
      <c r="J97" s="22"/>
      <c r="N97" s="5" t="s">
        <v>152</v>
      </c>
      <c r="Q97" s="22">
        <v>5</v>
      </c>
    </row>
    <row r="98" spans="3:17" ht="15">
      <c r="D98" s="5" t="s">
        <v>185</v>
      </c>
      <c r="J98" s="21"/>
      <c r="N98" s="19" t="s">
        <v>7</v>
      </c>
      <c r="Q98" s="21">
        <v>60</v>
      </c>
    </row>
    <row r="99" spans="3:17" ht="15">
      <c r="D99" s="5" t="s">
        <v>186</v>
      </c>
      <c r="J99" s="21"/>
      <c r="N99" s="36" t="s">
        <v>172</v>
      </c>
      <c r="O99" s="36" t="s">
        <v>177</v>
      </c>
      <c r="P99" s="36"/>
      <c r="Q99" s="36"/>
    </row>
    <row r="100" spans="3:17" ht="15">
      <c r="J100" s="21"/>
      <c r="N100" s="36" t="s">
        <v>174</v>
      </c>
      <c r="O100" s="36" t="s">
        <v>193</v>
      </c>
      <c r="P100" s="36"/>
      <c r="Q100" s="36"/>
    </row>
    <row r="101" spans="3:17" ht="15">
      <c r="D101" s="39" t="s">
        <v>187</v>
      </c>
      <c r="J101" s="21"/>
      <c r="N101" s="19"/>
      <c r="Q101" s="21"/>
    </row>
    <row r="102" spans="3:17" ht="15">
      <c r="D102" s="5" t="s">
        <v>189</v>
      </c>
      <c r="J102" s="21"/>
      <c r="N102" s="19"/>
      <c r="Q102" s="21"/>
    </row>
    <row r="103" spans="3:17" ht="15">
      <c r="D103" s="5" t="s">
        <v>190</v>
      </c>
      <c r="J103" s="21"/>
      <c r="N103" s="19"/>
      <c r="Q103" s="21"/>
    </row>
    <row r="104" spans="3:17" ht="15">
      <c r="D104" s="5" t="s">
        <v>191</v>
      </c>
      <c r="J104" s="21"/>
      <c r="N104" s="19"/>
      <c r="Q104" s="21"/>
    </row>
    <row r="105" spans="3:17" ht="15">
      <c r="J105" s="21"/>
      <c r="N105" s="19"/>
      <c r="Q105" s="21"/>
    </row>
    <row r="106" spans="3:17">
      <c r="C106" s="5" t="s">
        <v>160</v>
      </c>
      <c r="D106" s="5" t="s">
        <v>183</v>
      </c>
      <c r="K106" s="5" t="s">
        <v>216</v>
      </c>
      <c r="N106" s="5" t="s">
        <v>28</v>
      </c>
      <c r="Q106" s="22">
        <v>44</v>
      </c>
    </row>
    <row r="107" spans="3:17">
      <c r="D107" s="5" t="s">
        <v>195</v>
      </c>
      <c r="K107" s="5" t="s">
        <v>197</v>
      </c>
      <c r="N107" s="5" t="s">
        <v>29</v>
      </c>
      <c r="Q107" s="22">
        <v>2</v>
      </c>
    </row>
    <row r="108" spans="3:17">
      <c r="N108" s="5" t="s">
        <v>151</v>
      </c>
      <c r="O108" s="5" t="s">
        <v>8</v>
      </c>
      <c r="Q108" s="22">
        <v>1</v>
      </c>
    </row>
    <row r="109" spans="3:17">
      <c r="D109" s="39" t="s">
        <v>187</v>
      </c>
      <c r="N109" s="5" t="s">
        <v>152</v>
      </c>
      <c r="Q109" s="22">
        <v>13</v>
      </c>
    </row>
    <row r="110" spans="3:17" ht="15">
      <c r="D110" s="40" t="s">
        <v>196</v>
      </c>
      <c r="N110" s="19" t="s">
        <v>7</v>
      </c>
      <c r="Q110" s="21">
        <v>60</v>
      </c>
    </row>
    <row r="111" spans="3:17" ht="15">
      <c r="D111" s="40"/>
      <c r="J111" s="21"/>
      <c r="N111" s="19"/>
      <c r="Q111" s="21"/>
    </row>
    <row r="112" spans="3:17">
      <c r="C112" s="5" t="s">
        <v>161</v>
      </c>
      <c r="D112" s="5" t="s">
        <v>183</v>
      </c>
      <c r="J112" s="22"/>
      <c r="K112" s="5" t="s">
        <v>179</v>
      </c>
      <c r="N112" s="5" t="s">
        <v>28</v>
      </c>
      <c r="Q112" s="22">
        <v>44</v>
      </c>
    </row>
    <row r="113" spans="3:17">
      <c r="D113" s="5" t="s">
        <v>179</v>
      </c>
      <c r="J113" s="22"/>
      <c r="K113" s="5" t="s">
        <v>197</v>
      </c>
      <c r="N113" s="5" t="s">
        <v>29</v>
      </c>
      <c r="Q113" s="22">
        <v>3</v>
      </c>
    </row>
    <row r="114" spans="3:17">
      <c r="J114" s="22"/>
      <c r="N114" s="5" t="s">
        <v>151</v>
      </c>
      <c r="O114" s="5" t="s">
        <v>8</v>
      </c>
      <c r="Q114" s="41">
        <v>0</v>
      </c>
    </row>
    <row r="115" spans="3:17">
      <c r="D115" s="38" t="s">
        <v>223</v>
      </c>
      <c r="J115" s="22"/>
      <c r="N115" s="5" t="s">
        <v>152</v>
      </c>
      <c r="Q115" s="41">
        <v>13</v>
      </c>
    </row>
    <row r="116" spans="3:17" ht="15">
      <c r="D116" s="38" t="s">
        <v>194</v>
      </c>
      <c r="J116" s="21"/>
      <c r="N116" s="19" t="s">
        <v>7</v>
      </c>
      <c r="Q116" s="21">
        <f>SUM(Q112:Q115)</f>
        <v>60</v>
      </c>
    </row>
    <row r="117" spans="3:17">
      <c r="J117" s="22"/>
      <c r="Q117" s="22"/>
    </row>
    <row r="118" spans="3:17">
      <c r="C118" s="5" t="s">
        <v>162</v>
      </c>
      <c r="D118" s="5" t="s">
        <v>198</v>
      </c>
      <c r="J118" s="22"/>
      <c r="K118" s="5" t="s">
        <v>201</v>
      </c>
      <c r="N118" s="5" t="s">
        <v>28</v>
      </c>
      <c r="Q118" s="22">
        <v>39</v>
      </c>
    </row>
    <row r="119" spans="3:17">
      <c r="D119" s="5" t="s">
        <v>199</v>
      </c>
      <c r="J119" s="22"/>
      <c r="N119" s="5" t="s">
        <v>29</v>
      </c>
      <c r="Q119" s="22">
        <v>9</v>
      </c>
    </row>
    <row r="120" spans="3:17">
      <c r="D120" s="5" t="s">
        <v>200</v>
      </c>
      <c r="J120" s="22"/>
      <c r="N120" s="5" t="s">
        <v>151</v>
      </c>
      <c r="O120" s="5" t="s">
        <v>8</v>
      </c>
      <c r="Q120" s="22">
        <v>1</v>
      </c>
    </row>
    <row r="121" spans="3:17">
      <c r="J121" s="22"/>
      <c r="N121" s="5" t="s">
        <v>152</v>
      </c>
      <c r="Q121" s="22">
        <v>11</v>
      </c>
    </row>
    <row r="122" spans="3:17" ht="15">
      <c r="J122" s="21"/>
      <c r="N122" s="19" t="s">
        <v>7</v>
      </c>
      <c r="Q122" s="21">
        <v>60</v>
      </c>
    </row>
    <row r="123" spans="3:17">
      <c r="J123" s="22"/>
      <c r="Q123" s="22"/>
    </row>
    <row r="124" spans="3:17">
      <c r="C124" s="5" t="s">
        <v>163</v>
      </c>
      <c r="D124" s="5" t="s">
        <v>202</v>
      </c>
      <c r="J124" s="22"/>
      <c r="K124" s="5" t="s">
        <v>204</v>
      </c>
      <c r="N124" s="5" t="s">
        <v>28</v>
      </c>
      <c r="Q124" s="41">
        <v>41</v>
      </c>
    </row>
    <row r="125" spans="3:17">
      <c r="D125" s="5" t="s">
        <v>203</v>
      </c>
      <c r="J125" s="22"/>
      <c r="N125" s="5" t="s">
        <v>29</v>
      </c>
      <c r="Q125" s="41">
        <v>1</v>
      </c>
    </row>
    <row r="126" spans="3:17">
      <c r="D126" s="5" t="s">
        <v>207</v>
      </c>
      <c r="J126" s="22"/>
      <c r="N126" s="5" t="s">
        <v>151</v>
      </c>
      <c r="O126" s="5" t="s">
        <v>8</v>
      </c>
      <c r="Q126" s="41">
        <v>9</v>
      </c>
    </row>
    <row r="127" spans="3:17">
      <c r="J127" s="22"/>
      <c r="N127" s="5" t="s">
        <v>152</v>
      </c>
      <c r="Q127" s="41">
        <v>9</v>
      </c>
    </row>
    <row r="128" spans="3:17" ht="15">
      <c r="D128" s="5" t="s">
        <v>211</v>
      </c>
      <c r="J128" s="21"/>
      <c r="N128" s="19" t="s">
        <v>7</v>
      </c>
      <c r="Q128" s="21">
        <f>SUM(Q124:Q127)</f>
        <v>60</v>
      </c>
    </row>
    <row r="129" spans="3:17" ht="15">
      <c r="J129" s="21"/>
      <c r="N129" s="19"/>
      <c r="Q129" s="21"/>
    </row>
    <row r="130" spans="3:17">
      <c r="C130" s="5" t="s">
        <v>164</v>
      </c>
      <c r="D130" s="5" t="s">
        <v>202</v>
      </c>
      <c r="J130" s="22"/>
      <c r="K130" s="5" t="s">
        <v>204</v>
      </c>
      <c r="N130" s="5" t="s">
        <v>28</v>
      </c>
      <c r="Q130" s="41">
        <v>38</v>
      </c>
    </row>
    <row r="131" spans="3:17">
      <c r="D131" s="5" t="s">
        <v>203</v>
      </c>
      <c r="J131" s="22"/>
      <c r="N131" s="5" t="s">
        <v>29</v>
      </c>
      <c r="Q131" s="41">
        <v>1</v>
      </c>
    </row>
    <row r="132" spans="3:17">
      <c r="D132" s="5" t="s">
        <v>208</v>
      </c>
      <c r="J132" s="22"/>
      <c r="N132" s="5" t="s">
        <v>151</v>
      </c>
      <c r="O132" s="5" t="s">
        <v>8</v>
      </c>
      <c r="Q132" s="41">
        <v>15</v>
      </c>
    </row>
    <row r="133" spans="3:17">
      <c r="J133" s="22"/>
      <c r="N133" s="5" t="s">
        <v>152</v>
      </c>
      <c r="Q133" s="41">
        <v>6</v>
      </c>
    </row>
    <row r="134" spans="3:17" ht="15">
      <c r="D134" s="5" t="s">
        <v>209</v>
      </c>
      <c r="J134" s="21"/>
      <c r="N134" s="19" t="s">
        <v>7</v>
      </c>
      <c r="Q134" s="21">
        <f>SUM(Q130:Q133)</f>
        <v>60</v>
      </c>
    </row>
    <row r="135" spans="3:17" ht="15">
      <c r="D135" s="5" t="s">
        <v>210</v>
      </c>
      <c r="J135" s="21"/>
      <c r="N135" s="19"/>
      <c r="Q135" s="21"/>
    </row>
    <row r="136" spans="3:17" ht="15">
      <c r="J136" s="21"/>
      <c r="N136" s="19"/>
      <c r="Q136" s="21"/>
    </row>
    <row r="137" spans="3:17">
      <c r="C137" s="5" t="s">
        <v>165</v>
      </c>
      <c r="D137" s="5" t="s">
        <v>202</v>
      </c>
      <c r="J137" s="22"/>
      <c r="K137" s="5" t="s">
        <v>204</v>
      </c>
      <c r="N137" s="5" t="s">
        <v>28</v>
      </c>
      <c r="Q137" s="41">
        <v>36</v>
      </c>
    </row>
    <row r="138" spans="3:17">
      <c r="D138" s="5" t="s">
        <v>203</v>
      </c>
      <c r="J138" s="22"/>
      <c r="N138" s="5" t="s">
        <v>29</v>
      </c>
      <c r="Q138" s="41">
        <v>6</v>
      </c>
    </row>
    <row r="139" spans="3:17">
      <c r="D139" s="5" t="s">
        <v>212</v>
      </c>
      <c r="J139" s="22"/>
      <c r="N139" s="5" t="s">
        <v>151</v>
      </c>
      <c r="O139" s="5" t="s">
        <v>8</v>
      </c>
      <c r="Q139" s="41">
        <v>11</v>
      </c>
    </row>
    <row r="140" spans="3:17">
      <c r="J140" s="22"/>
      <c r="N140" s="5" t="s">
        <v>152</v>
      </c>
      <c r="Q140" s="41">
        <v>7</v>
      </c>
    </row>
    <row r="141" spans="3:17" ht="15">
      <c r="D141" s="5" t="s">
        <v>213</v>
      </c>
      <c r="J141" s="21"/>
      <c r="N141" s="19" t="s">
        <v>7</v>
      </c>
      <c r="Q141" s="21">
        <f>SUM(Q137:Q140)</f>
        <v>60</v>
      </c>
    </row>
    <row r="142" spans="3:17" ht="15">
      <c r="D142" s="5" t="s">
        <v>214</v>
      </c>
      <c r="J142" s="21"/>
      <c r="N142" s="19"/>
      <c r="Q142" s="21"/>
    </row>
    <row r="143" spans="3:17" ht="15">
      <c r="J143" s="21"/>
      <c r="N143" s="19"/>
      <c r="Q143" s="21"/>
    </row>
    <row r="144" spans="3:17">
      <c r="C144" s="5" t="s">
        <v>166</v>
      </c>
      <c r="D144" s="42" t="s">
        <v>205</v>
      </c>
      <c r="J144" s="22"/>
      <c r="K144" s="5" t="s">
        <v>201</v>
      </c>
      <c r="N144" s="5" t="s">
        <v>28</v>
      </c>
      <c r="Q144" s="22">
        <v>26</v>
      </c>
    </row>
    <row r="145" spans="4:17">
      <c r="D145" s="42" t="s">
        <v>206</v>
      </c>
      <c r="J145" s="22"/>
      <c r="N145" s="5" t="s">
        <v>29</v>
      </c>
      <c r="Q145" s="22">
        <v>19</v>
      </c>
    </row>
    <row r="146" spans="4:17">
      <c r="J146" s="22"/>
      <c r="N146" s="5" t="s">
        <v>151</v>
      </c>
      <c r="O146" s="5" t="s">
        <v>8</v>
      </c>
      <c r="Q146" s="41">
        <v>8</v>
      </c>
    </row>
    <row r="147" spans="4:17">
      <c r="D147" s="39" t="s">
        <v>222</v>
      </c>
      <c r="J147" s="22"/>
      <c r="N147" s="5" t="s">
        <v>152</v>
      </c>
      <c r="Q147" s="41">
        <v>7</v>
      </c>
    </row>
    <row r="148" spans="4:17" ht="15">
      <c r="D148" s="42" t="s">
        <v>219</v>
      </c>
      <c r="J148" s="21"/>
      <c r="N148" s="19" t="s">
        <v>7</v>
      </c>
      <c r="Q148" s="21">
        <v>60</v>
      </c>
    </row>
    <row r="149" spans="4:17">
      <c r="D149" s="42" t="s">
        <v>220</v>
      </c>
      <c r="J149" s="22"/>
    </row>
    <row r="150" spans="4:17">
      <c r="D150" s="42" t="s">
        <v>221</v>
      </c>
      <c r="J150" s="22"/>
    </row>
    <row r="151" spans="4:17">
      <c r="J151" s="22"/>
    </row>
    <row r="152" spans="4:17">
      <c r="J152" s="22"/>
    </row>
    <row r="153" spans="4:17">
      <c r="J153" s="22"/>
    </row>
    <row r="154" spans="4:17">
      <c r="J154" s="22"/>
    </row>
    <row r="155" spans="4:17">
      <c r="J155" s="22"/>
    </row>
    <row r="156" spans="4:17">
      <c r="J156" s="22"/>
    </row>
    <row r="157" spans="4:17">
      <c r="J157" s="22"/>
    </row>
    <row r="158" spans="4:17">
      <c r="J158" s="22"/>
    </row>
    <row r="159" spans="4:17">
      <c r="J159" s="22"/>
    </row>
    <row r="160" spans="4:17">
      <c r="J160" s="22"/>
    </row>
    <row r="161" spans="10:10">
      <c r="J161" s="22"/>
    </row>
    <row r="162" spans="10:10">
      <c r="J162" s="22"/>
    </row>
    <row r="163" spans="10:10">
      <c r="J163" s="22"/>
    </row>
    <row r="164" spans="10:10">
      <c r="J164" s="22"/>
    </row>
    <row r="165" spans="10:10">
      <c r="J165" s="22"/>
    </row>
    <row r="166" spans="10:10">
      <c r="J166" s="22"/>
    </row>
    <row r="167" spans="10:10">
      <c r="J167" s="22"/>
    </row>
    <row r="168" spans="10:10">
      <c r="J168" s="22"/>
    </row>
    <row r="169" spans="10:10">
      <c r="J169" s="22"/>
    </row>
    <row r="170" spans="10:10">
      <c r="J170" s="22"/>
    </row>
    <row r="171" spans="10:10">
      <c r="J171" s="22"/>
    </row>
    <row r="172" spans="10:10">
      <c r="J172" s="22"/>
    </row>
    <row r="173" spans="10:10">
      <c r="J173" s="22"/>
    </row>
    <row r="174" spans="10:10">
      <c r="J174" s="22"/>
    </row>
    <row r="175" spans="10:10">
      <c r="J175" s="22"/>
    </row>
    <row r="176" spans="10:10">
      <c r="J176" s="22"/>
    </row>
    <row r="177" spans="10:10">
      <c r="J177" s="22"/>
    </row>
    <row r="178" spans="10:10">
      <c r="J178" s="22"/>
    </row>
    <row r="179" spans="10:10">
      <c r="J179" s="22"/>
    </row>
    <row r="180" spans="10:10">
      <c r="J180" s="22"/>
    </row>
    <row r="181" spans="10:10">
      <c r="J181" s="22"/>
    </row>
    <row r="182" spans="10:10">
      <c r="J182" s="22"/>
    </row>
    <row r="183" spans="10:10">
      <c r="J183" s="22"/>
    </row>
    <row r="184" spans="10:10">
      <c r="J184" s="22"/>
    </row>
    <row r="185" spans="10:10">
      <c r="J185" s="22"/>
    </row>
    <row r="186" spans="10:10">
      <c r="J186" s="22"/>
    </row>
    <row r="187" spans="10:10">
      <c r="J187" s="22"/>
    </row>
    <row r="188" spans="10:10">
      <c r="J188" s="22"/>
    </row>
    <row r="189" spans="10:10">
      <c r="J189" s="22"/>
    </row>
    <row r="190" spans="10:10">
      <c r="J190" s="22"/>
    </row>
    <row r="191" spans="10:10">
      <c r="J191" s="22"/>
    </row>
    <row r="192" spans="10:10">
      <c r="J192" s="22"/>
    </row>
    <row r="193" spans="10:10">
      <c r="J193" s="22"/>
    </row>
    <row r="194" spans="10:10">
      <c r="J194" s="22"/>
    </row>
    <row r="195" spans="10:10">
      <c r="J195" s="22"/>
    </row>
    <row r="196" spans="10:10">
      <c r="J196" s="22"/>
    </row>
    <row r="197" spans="10:10">
      <c r="J197" s="22"/>
    </row>
    <row r="198" spans="10:10">
      <c r="J198" s="22"/>
    </row>
    <row r="199" spans="10:10">
      <c r="J199" s="22"/>
    </row>
    <row r="200" spans="10:10">
      <c r="J200" s="22"/>
    </row>
    <row r="201" spans="10:10">
      <c r="J201" s="22"/>
    </row>
    <row r="202" spans="10:10">
      <c r="J202" s="22"/>
    </row>
    <row r="203" spans="10:10">
      <c r="J203" s="22"/>
    </row>
    <row r="204" spans="10:10">
      <c r="J204" s="22"/>
    </row>
    <row r="205" spans="10:10">
      <c r="J205" s="22"/>
    </row>
    <row r="206" spans="10:10">
      <c r="J206" s="22"/>
    </row>
    <row r="207" spans="10:10">
      <c r="J207" s="22"/>
    </row>
    <row r="208" spans="10:10">
      <c r="J208" s="22"/>
    </row>
    <row r="209" spans="10:10">
      <c r="J209" s="22"/>
    </row>
    <row r="210" spans="10:10">
      <c r="J210" s="22"/>
    </row>
    <row r="211" spans="10:10">
      <c r="J211" s="22"/>
    </row>
    <row r="212" spans="10:10">
      <c r="J212" s="22"/>
    </row>
    <row r="213" spans="10:10">
      <c r="J213" s="22"/>
    </row>
    <row r="214" spans="10:10">
      <c r="J214" s="22"/>
    </row>
    <row r="215" spans="10:10">
      <c r="J215" s="22"/>
    </row>
    <row r="216" spans="10:10">
      <c r="J216" s="22"/>
    </row>
    <row r="217" spans="10:10">
      <c r="J217" s="22"/>
    </row>
    <row r="218" spans="10:10">
      <c r="J218" s="22"/>
    </row>
    <row r="219" spans="10:10">
      <c r="J219" s="22"/>
    </row>
    <row r="220" spans="10:10">
      <c r="J220" s="22"/>
    </row>
    <row r="221" spans="10:10">
      <c r="J221" s="22"/>
    </row>
    <row r="222" spans="10:10">
      <c r="J222" s="22"/>
    </row>
    <row r="223" spans="10:10">
      <c r="J223" s="22"/>
    </row>
    <row r="224" spans="10:10">
      <c r="J224" s="22"/>
    </row>
    <row r="225" spans="10:10">
      <c r="J225" s="22"/>
    </row>
    <row r="226" spans="10:10">
      <c r="J226" s="22"/>
    </row>
    <row r="227" spans="10:10">
      <c r="J227" s="22"/>
    </row>
    <row r="228" spans="10:10">
      <c r="J228" s="22"/>
    </row>
    <row r="229" spans="10:10">
      <c r="J229" s="22"/>
    </row>
    <row r="230" spans="10:10">
      <c r="J230" s="22"/>
    </row>
    <row r="231" spans="10:10">
      <c r="J231" s="22"/>
    </row>
    <row r="232" spans="10:10">
      <c r="J232" s="22"/>
    </row>
    <row r="233" spans="10:10">
      <c r="J233" s="22"/>
    </row>
    <row r="234" spans="10:10">
      <c r="J234" s="22"/>
    </row>
    <row r="235" spans="10:10">
      <c r="J235" s="22"/>
    </row>
    <row r="236" spans="10:10">
      <c r="J236" s="22"/>
    </row>
    <row r="237" spans="10:10">
      <c r="J237" s="22"/>
    </row>
    <row r="238" spans="10:10">
      <c r="J238" s="22"/>
    </row>
    <row r="239" spans="10:10">
      <c r="J239" s="22"/>
    </row>
    <row r="240" spans="10:10">
      <c r="J240" s="22"/>
    </row>
    <row r="241" spans="10:10">
      <c r="J241" s="22"/>
    </row>
    <row r="242" spans="10:10">
      <c r="J242" s="22"/>
    </row>
    <row r="243" spans="10:10">
      <c r="J243" s="22"/>
    </row>
    <row r="244" spans="10:10">
      <c r="J244" s="22"/>
    </row>
    <row r="245" spans="10:10">
      <c r="J245" s="22"/>
    </row>
    <row r="246" spans="10:10">
      <c r="J246" s="22"/>
    </row>
    <row r="247" spans="10:10">
      <c r="J247" s="22"/>
    </row>
    <row r="248" spans="10:10">
      <c r="J248" s="22"/>
    </row>
    <row r="249" spans="10:10">
      <c r="J249" s="22"/>
    </row>
    <row r="250" spans="10:10">
      <c r="J250" s="22"/>
    </row>
    <row r="251" spans="10:10">
      <c r="J251" s="22"/>
    </row>
    <row r="252" spans="10:10">
      <c r="J252" s="22"/>
    </row>
    <row r="253" spans="10:10">
      <c r="J253" s="22"/>
    </row>
    <row r="254" spans="10:10">
      <c r="J254" s="22"/>
    </row>
    <row r="255" spans="10:10">
      <c r="J255" s="22"/>
    </row>
    <row r="256" spans="10:10">
      <c r="J256" s="22"/>
    </row>
    <row r="257" spans="10:10">
      <c r="J257" s="22"/>
    </row>
    <row r="258" spans="10:10">
      <c r="J258" s="22"/>
    </row>
    <row r="259" spans="10:10">
      <c r="J259" s="22"/>
    </row>
    <row r="260" spans="10:10">
      <c r="J260" s="22"/>
    </row>
    <row r="261" spans="10:10">
      <c r="J261" s="22"/>
    </row>
    <row r="262" spans="10:10">
      <c r="J262" s="22"/>
    </row>
    <row r="263" spans="10:10">
      <c r="J263" s="22"/>
    </row>
    <row r="264" spans="10:10">
      <c r="J264" s="22"/>
    </row>
    <row r="265" spans="10:10">
      <c r="J265" s="22"/>
    </row>
    <row r="266" spans="10:10">
      <c r="J266" s="22"/>
    </row>
    <row r="267" spans="10:10">
      <c r="J267" s="22"/>
    </row>
    <row r="268" spans="10:10">
      <c r="J268" s="22"/>
    </row>
    <row r="269" spans="10:10">
      <c r="J269" s="22"/>
    </row>
    <row r="270" spans="10:10">
      <c r="J270" s="22"/>
    </row>
    <row r="271" spans="10:10">
      <c r="J271" s="22"/>
    </row>
    <row r="272" spans="10:10">
      <c r="J272" s="22"/>
    </row>
    <row r="273" spans="10:10">
      <c r="J273" s="22"/>
    </row>
    <row r="274" spans="10:10">
      <c r="J274" s="22"/>
    </row>
    <row r="275" spans="10:10">
      <c r="J275" s="22"/>
    </row>
    <row r="276" spans="10:10">
      <c r="J276" s="22"/>
    </row>
    <row r="277" spans="10:10">
      <c r="J277" s="22"/>
    </row>
    <row r="278" spans="10:10">
      <c r="J278" s="22"/>
    </row>
    <row r="279" spans="10:10">
      <c r="J279" s="22"/>
    </row>
    <row r="280" spans="10:10">
      <c r="J280" s="22"/>
    </row>
    <row r="281" spans="10:10">
      <c r="J281" s="22"/>
    </row>
    <row r="282" spans="10:10">
      <c r="J282" s="22"/>
    </row>
    <row r="283" spans="10:10">
      <c r="J283" s="22"/>
    </row>
    <row r="284" spans="10:10">
      <c r="J284" s="22"/>
    </row>
    <row r="285" spans="10:10">
      <c r="J285" s="22"/>
    </row>
    <row r="286" spans="10:10">
      <c r="J286" s="22"/>
    </row>
    <row r="287" spans="10:10">
      <c r="J287" s="22"/>
    </row>
    <row r="288" spans="10:10">
      <c r="J288" s="22"/>
    </row>
    <row r="289" spans="10:10">
      <c r="J289" s="22"/>
    </row>
    <row r="290" spans="10:10">
      <c r="J290" s="22"/>
    </row>
    <row r="291" spans="10:10">
      <c r="J291" s="22"/>
    </row>
    <row r="292" spans="10:10">
      <c r="J292" s="22"/>
    </row>
    <row r="293" spans="10:10">
      <c r="J293" s="22"/>
    </row>
    <row r="294" spans="10:10">
      <c r="J294" s="22"/>
    </row>
    <row r="295" spans="10:10">
      <c r="J295" s="22"/>
    </row>
    <row r="296" spans="10:10">
      <c r="J296" s="22"/>
    </row>
    <row r="297" spans="10:10">
      <c r="J297" s="22"/>
    </row>
    <row r="298" spans="10:10">
      <c r="J298" s="22"/>
    </row>
    <row r="299" spans="10:10">
      <c r="J299" s="22"/>
    </row>
    <row r="300" spans="10:10">
      <c r="J300" s="22"/>
    </row>
    <row r="301" spans="10:10">
      <c r="J301" s="22"/>
    </row>
    <row r="302" spans="10:10">
      <c r="J302" s="22"/>
    </row>
    <row r="303" spans="10:10">
      <c r="J303" s="22"/>
    </row>
    <row r="304" spans="10:10">
      <c r="J304" s="22"/>
    </row>
    <row r="305" spans="10:10">
      <c r="J305" s="22"/>
    </row>
    <row r="306" spans="10:10">
      <c r="J306" s="22"/>
    </row>
    <row r="307" spans="10:10">
      <c r="J307" s="22"/>
    </row>
    <row r="308" spans="10:10">
      <c r="J308" s="22"/>
    </row>
    <row r="309" spans="10:10">
      <c r="J309" s="22"/>
    </row>
    <row r="310" spans="10:10">
      <c r="J310" s="22"/>
    </row>
    <row r="311" spans="10:10">
      <c r="J311" s="22"/>
    </row>
    <row r="312" spans="10:10">
      <c r="J312" s="22"/>
    </row>
    <row r="313" spans="10:10">
      <c r="J313" s="22"/>
    </row>
    <row r="314" spans="10:10">
      <c r="J314" s="22"/>
    </row>
    <row r="315" spans="10:10">
      <c r="J315" s="22"/>
    </row>
    <row r="316" spans="10:10">
      <c r="J316" s="22"/>
    </row>
    <row r="317" spans="10:10">
      <c r="J317" s="22"/>
    </row>
    <row r="318" spans="10:10">
      <c r="J318" s="22"/>
    </row>
    <row r="319" spans="10:10">
      <c r="J319" s="22"/>
    </row>
    <row r="320" spans="10:10">
      <c r="J320" s="22"/>
    </row>
    <row r="321" spans="10:10">
      <c r="J321" s="22"/>
    </row>
    <row r="322" spans="10:10">
      <c r="J322" s="22"/>
    </row>
    <row r="323" spans="10:10">
      <c r="J323" s="22"/>
    </row>
    <row r="324" spans="10:10">
      <c r="J324" s="22"/>
    </row>
    <row r="325" spans="10:10">
      <c r="J325" s="22"/>
    </row>
    <row r="326" spans="10:10">
      <c r="J326" s="22"/>
    </row>
    <row r="327" spans="10:10">
      <c r="J327" s="22"/>
    </row>
    <row r="328" spans="10:10">
      <c r="J328" s="22"/>
    </row>
    <row r="329" spans="10:10">
      <c r="J329" s="22"/>
    </row>
    <row r="330" spans="10:10">
      <c r="J330" s="22"/>
    </row>
    <row r="331" spans="10:10">
      <c r="J331" s="22"/>
    </row>
    <row r="332" spans="10:10">
      <c r="J332" s="22"/>
    </row>
    <row r="333" spans="10:10">
      <c r="J333" s="22"/>
    </row>
    <row r="334" spans="10:10">
      <c r="J334" s="22"/>
    </row>
    <row r="335" spans="10:10">
      <c r="J335" s="22"/>
    </row>
    <row r="336" spans="10:10">
      <c r="J336" s="22"/>
    </row>
    <row r="337" spans="10:10">
      <c r="J337" s="22"/>
    </row>
    <row r="338" spans="10:10">
      <c r="J338" s="22"/>
    </row>
    <row r="339" spans="10:10">
      <c r="J339" s="22"/>
    </row>
    <row r="340" spans="10:10">
      <c r="J340" s="22"/>
    </row>
    <row r="341" spans="10:10">
      <c r="J341" s="22"/>
    </row>
    <row r="342" spans="10:10">
      <c r="J342" s="22"/>
    </row>
    <row r="343" spans="10:10">
      <c r="J343" s="22"/>
    </row>
    <row r="344" spans="10:10">
      <c r="J344" s="22"/>
    </row>
    <row r="345" spans="10:10">
      <c r="J345" s="22"/>
    </row>
    <row r="346" spans="10:10">
      <c r="J346" s="22"/>
    </row>
    <row r="347" spans="10:10">
      <c r="J347" s="22"/>
    </row>
    <row r="348" spans="10:10">
      <c r="J348" s="22"/>
    </row>
    <row r="349" spans="10:10">
      <c r="J349" s="22"/>
    </row>
    <row r="350" spans="10:10">
      <c r="J350" s="22"/>
    </row>
    <row r="351" spans="10:10">
      <c r="J351" s="22"/>
    </row>
    <row r="352" spans="10:10">
      <c r="J352" s="22"/>
    </row>
    <row r="353" spans="10:10">
      <c r="J353" s="22"/>
    </row>
    <row r="354" spans="10:10">
      <c r="J354" s="22"/>
    </row>
    <row r="355" spans="10:10">
      <c r="J355" s="22"/>
    </row>
    <row r="356" spans="10:10">
      <c r="J356" s="22"/>
    </row>
    <row r="357" spans="10:10">
      <c r="J357" s="22"/>
    </row>
    <row r="358" spans="10:10">
      <c r="J358" s="22"/>
    </row>
    <row r="359" spans="10:10">
      <c r="J359" s="22"/>
    </row>
    <row r="360" spans="10:10">
      <c r="J360" s="22"/>
    </row>
    <row r="361" spans="10:10">
      <c r="J361" s="22"/>
    </row>
    <row r="362" spans="10:10">
      <c r="J362" s="22"/>
    </row>
    <row r="363" spans="10:10">
      <c r="J363" s="22"/>
    </row>
    <row r="364" spans="10:10">
      <c r="J364" s="22"/>
    </row>
    <row r="365" spans="10:10">
      <c r="J365" s="22"/>
    </row>
    <row r="366" spans="10:10">
      <c r="J366" s="22"/>
    </row>
    <row r="367" spans="10:10">
      <c r="J367" s="22"/>
    </row>
    <row r="368" spans="10:10">
      <c r="J368" s="22"/>
    </row>
    <row r="369" spans="10:10">
      <c r="J369" s="22"/>
    </row>
    <row r="370" spans="10:10">
      <c r="J370" s="22"/>
    </row>
    <row r="371" spans="10:10">
      <c r="J371" s="22"/>
    </row>
    <row r="372" spans="10:10">
      <c r="J372" s="22"/>
    </row>
    <row r="373" spans="10:10">
      <c r="J373" s="22"/>
    </row>
    <row r="374" spans="10:10">
      <c r="J374" s="22"/>
    </row>
    <row r="375" spans="10:10">
      <c r="J375" s="22"/>
    </row>
    <row r="376" spans="10:10">
      <c r="J376" s="22"/>
    </row>
    <row r="377" spans="10:10">
      <c r="J377" s="22"/>
    </row>
    <row r="378" spans="10:10">
      <c r="J378" s="22"/>
    </row>
    <row r="379" spans="10:10">
      <c r="J379" s="22"/>
    </row>
    <row r="380" spans="10:10">
      <c r="J380" s="22"/>
    </row>
    <row r="381" spans="10:10">
      <c r="J381" s="22"/>
    </row>
    <row r="382" spans="10:10">
      <c r="J382" s="22"/>
    </row>
    <row r="383" spans="10:10">
      <c r="J383" s="22"/>
    </row>
    <row r="384" spans="10:10">
      <c r="J384" s="22"/>
    </row>
    <row r="385" spans="10:10">
      <c r="J385" s="22"/>
    </row>
    <row r="386" spans="10:10">
      <c r="J386" s="22"/>
    </row>
    <row r="387" spans="10:10">
      <c r="J387" s="22"/>
    </row>
    <row r="388" spans="10:10">
      <c r="J388" s="22"/>
    </row>
    <row r="389" spans="10:10">
      <c r="J389" s="22"/>
    </row>
    <row r="390" spans="10:10">
      <c r="J390" s="22"/>
    </row>
    <row r="391" spans="10:10">
      <c r="J391" s="22"/>
    </row>
    <row r="392" spans="10:10">
      <c r="J392" s="22"/>
    </row>
    <row r="393" spans="10:10">
      <c r="J393" s="22"/>
    </row>
    <row r="394" spans="10:10">
      <c r="J394" s="22"/>
    </row>
    <row r="395" spans="10:10">
      <c r="J395" s="22"/>
    </row>
    <row r="396" spans="10:10">
      <c r="J396" s="22"/>
    </row>
    <row r="397" spans="10:10">
      <c r="J397" s="22"/>
    </row>
    <row r="398" spans="10:10">
      <c r="J398" s="22"/>
    </row>
    <row r="399" spans="10:10">
      <c r="J399" s="22"/>
    </row>
    <row r="400" spans="10:10">
      <c r="J400" s="22"/>
    </row>
    <row r="401" spans="10:10">
      <c r="J401" s="22"/>
    </row>
    <row r="402" spans="10:10">
      <c r="J402" s="22"/>
    </row>
    <row r="403" spans="10:10">
      <c r="J403" s="22"/>
    </row>
    <row r="404" spans="10:10">
      <c r="J404" s="22"/>
    </row>
    <row r="405" spans="10:10">
      <c r="J405" s="22"/>
    </row>
    <row r="406" spans="10:10">
      <c r="J406" s="22"/>
    </row>
    <row r="407" spans="10:10">
      <c r="J407" s="22"/>
    </row>
    <row r="408" spans="10:10">
      <c r="J408" s="22"/>
    </row>
    <row r="409" spans="10:10">
      <c r="J409" s="22"/>
    </row>
    <row r="410" spans="10:10">
      <c r="J410" s="22"/>
    </row>
    <row r="411" spans="10:10">
      <c r="J411" s="22"/>
    </row>
    <row r="412" spans="10:10">
      <c r="J412" s="22"/>
    </row>
    <row r="413" spans="10:10">
      <c r="J413" s="22"/>
    </row>
    <row r="414" spans="10:10">
      <c r="J414" s="22"/>
    </row>
    <row r="415" spans="10:10">
      <c r="J415" s="22"/>
    </row>
    <row r="416" spans="10:10">
      <c r="J416" s="22"/>
    </row>
    <row r="417" spans="10:10">
      <c r="J417" s="22"/>
    </row>
    <row r="418" spans="10:10">
      <c r="J418" s="22"/>
    </row>
    <row r="419" spans="10:10">
      <c r="J419" s="22"/>
    </row>
    <row r="420" spans="10:10">
      <c r="J420" s="22"/>
    </row>
    <row r="421" spans="10:10">
      <c r="J421" s="22"/>
    </row>
    <row r="422" spans="10:10">
      <c r="J422" s="22"/>
    </row>
    <row r="423" spans="10:10">
      <c r="J423" s="22"/>
    </row>
    <row r="424" spans="10:10">
      <c r="J424" s="22"/>
    </row>
    <row r="425" spans="10:10">
      <c r="J425" s="22"/>
    </row>
    <row r="426" spans="10:10">
      <c r="J426" s="22"/>
    </row>
    <row r="427" spans="10:10">
      <c r="J427" s="22"/>
    </row>
    <row r="428" spans="10:10">
      <c r="J428" s="22"/>
    </row>
    <row r="429" spans="10:10">
      <c r="J429" s="22"/>
    </row>
    <row r="430" spans="10:10">
      <c r="J430" s="22"/>
    </row>
    <row r="431" spans="10:10">
      <c r="J431" s="22"/>
    </row>
    <row r="432" spans="10:10">
      <c r="J432" s="22"/>
    </row>
    <row r="433" spans="10:10">
      <c r="J433" s="22"/>
    </row>
    <row r="434" spans="10:10">
      <c r="J434" s="22"/>
    </row>
    <row r="435" spans="10:10">
      <c r="J435" s="22"/>
    </row>
    <row r="436" spans="10:10">
      <c r="J436" s="22"/>
    </row>
    <row r="437" spans="10:10">
      <c r="J437" s="22"/>
    </row>
    <row r="438" spans="10:10">
      <c r="J438" s="22"/>
    </row>
    <row r="439" spans="10:10">
      <c r="J439" s="22"/>
    </row>
    <row r="440" spans="10:10">
      <c r="J440" s="22"/>
    </row>
    <row r="441" spans="10:10">
      <c r="J441" s="22"/>
    </row>
    <row r="442" spans="10:10">
      <c r="J442" s="22"/>
    </row>
    <row r="443" spans="10:10">
      <c r="J443" s="22"/>
    </row>
    <row r="444" spans="10:10">
      <c r="J444" s="22"/>
    </row>
    <row r="445" spans="10:10">
      <c r="J445" s="22"/>
    </row>
    <row r="446" spans="10:10">
      <c r="J446" s="22"/>
    </row>
    <row r="447" spans="10:10">
      <c r="J447" s="22"/>
    </row>
    <row r="448" spans="10:10">
      <c r="J448" s="22"/>
    </row>
    <row r="449" spans="10:10">
      <c r="J449" s="22"/>
    </row>
    <row r="450" spans="10:10">
      <c r="J450" s="22"/>
    </row>
    <row r="451" spans="10:10">
      <c r="J451" s="22"/>
    </row>
    <row r="452" spans="10:10">
      <c r="J452" s="22"/>
    </row>
    <row r="453" spans="10:10">
      <c r="J453" s="22"/>
    </row>
    <row r="454" spans="10:10">
      <c r="J454" s="22"/>
    </row>
    <row r="455" spans="10:10">
      <c r="J455" s="22"/>
    </row>
    <row r="456" spans="10:10">
      <c r="J456" s="22"/>
    </row>
    <row r="457" spans="10:10">
      <c r="J457" s="22"/>
    </row>
    <row r="458" spans="10:10">
      <c r="J458" s="22"/>
    </row>
    <row r="459" spans="10:10">
      <c r="J459" s="22"/>
    </row>
    <row r="460" spans="10:10">
      <c r="J460" s="22"/>
    </row>
    <row r="461" spans="10:10">
      <c r="J461" s="22"/>
    </row>
    <row r="462" spans="10:10">
      <c r="J462" s="22"/>
    </row>
    <row r="463" spans="10:10">
      <c r="J463" s="22"/>
    </row>
    <row r="464" spans="10:10">
      <c r="J464" s="22"/>
    </row>
    <row r="465" spans="10:10">
      <c r="J465" s="22"/>
    </row>
    <row r="466" spans="10:10">
      <c r="J466" s="22"/>
    </row>
    <row r="467" spans="10:10">
      <c r="J467" s="22"/>
    </row>
    <row r="468" spans="10:10">
      <c r="J468" s="22"/>
    </row>
    <row r="469" spans="10:10">
      <c r="J469" s="22"/>
    </row>
    <row r="470" spans="10:10">
      <c r="J470" s="22"/>
    </row>
    <row r="471" spans="10:10">
      <c r="J471" s="22"/>
    </row>
    <row r="472" spans="10:10">
      <c r="J472" s="22"/>
    </row>
    <row r="473" spans="10:10">
      <c r="J473" s="22"/>
    </row>
    <row r="474" spans="10:10">
      <c r="J474" s="22"/>
    </row>
    <row r="475" spans="10:10">
      <c r="J475" s="22"/>
    </row>
    <row r="476" spans="10:10">
      <c r="J476" s="22"/>
    </row>
    <row r="477" spans="10:10">
      <c r="J477" s="22"/>
    </row>
    <row r="478" spans="10:10">
      <c r="J478" s="22"/>
    </row>
    <row r="479" spans="10:10">
      <c r="J479" s="22"/>
    </row>
    <row r="480" spans="10:10">
      <c r="J480" s="22"/>
    </row>
    <row r="481" spans="10:10">
      <c r="J481" s="22"/>
    </row>
    <row r="482" spans="10:10">
      <c r="J482" s="22"/>
    </row>
    <row r="483" spans="10:10">
      <c r="J483" s="22"/>
    </row>
    <row r="484" spans="10:10">
      <c r="J484" s="22"/>
    </row>
    <row r="485" spans="10:10">
      <c r="J485" s="22"/>
    </row>
    <row r="486" spans="10:10">
      <c r="J486" s="22"/>
    </row>
    <row r="487" spans="10:10">
      <c r="J487" s="22"/>
    </row>
    <row r="488" spans="10:10">
      <c r="J488" s="22"/>
    </row>
    <row r="489" spans="10:10">
      <c r="J489" s="22"/>
    </row>
    <row r="490" spans="10:10">
      <c r="J490" s="22"/>
    </row>
    <row r="491" spans="10:10">
      <c r="J491" s="22"/>
    </row>
    <row r="492" spans="10:10">
      <c r="J492" s="22"/>
    </row>
    <row r="493" spans="10:10">
      <c r="J493" s="22"/>
    </row>
    <row r="494" spans="10:10">
      <c r="J494" s="22"/>
    </row>
    <row r="495" spans="10:10">
      <c r="J495" s="22"/>
    </row>
    <row r="496" spans="10:10">
      <c r="J496" s="22"/>
    </row>
    <row r="497" spans="10:10">
      <c r="J497" s="22"/>
    </row>
    <row r="498" spans="10:10">
      <c r="J498" s="22"/>
    </row>
    <row r="499" spans="10:10">
      <c r="J499" s="22"/>
    </row>
    <row r="500" spans="10:10">
      <c r="J500" s="22"/>
    </row>
    <row r="501" spans="10:10">
      <c r="J501" s="22"/>
    </row>
    <row r="502" spans="10:10">
      <c r="J502" s="22"/>
    </row>
    <row r="503" spans="10:10">
      <c r="J503" s="22"/>
    </row>
    <row r="504" spans="10:10">
      <c r="J504" s="22"/>
    </row>
    <row r="505" spans="10:10">
      <c r="J505" s="22"/>
    </row>
    <row r="506" spans="10:10">
      <c r="J506" s="22"/>
    </row>
    <row r="507" spans="10:10">
      <c r="J507" s="22"/>
    </row>
    <row r="508" spans="10:10">
      <c r="J508" s="22"/>
    </row>
    <row r="509" spans="10:10">
      <c r="J509" s="22"/>
    </row>
    <row r="510" spans="10:10">
      <c r="J510" s="22"/>
    </row>
    <row r="511" spans="10:10">
      <c r="J511" s="22"/>
    </row>
    <row r="512" spans="10:10">
      <c r="J512" s="22"/>
    </row>
  </sheetData>
  <sortState ref="A2:AZ113">
    <sortCondition ref="C1"/>
  </sortState>
  <phoneticPr fontId="3" type="noConversion"/>
  <conditionalFormatting sqref="G2:I44 G46:I66">
    <cfRule type="containsText" dxfId="26" priority="85" operator="containsText" text="Enth">
      <formula>NOT(ISERROR(SEARCH("Enth",G2)))</formula>
    </cfRule>
    <cfRule type="containsText" dxfId="25" priority="87" operator="containsText" text="Nein">
      <formula>NOT(ISERROR(SEARCH("Nein",G2)))</formula>
    </cfRule>
    <cfRule type="containsText" dxfId="24" priority="88" operator="containsText" text="Ja">
      <formula>NOT(ISERROR(SEARCH("Ja",G2)))</formula>
    </cfRule>
  </conditionalFormatting>
  <conditionalFormatting sqref="M46:M66 M2:M44">
    <cfRule type="containsText" dxfId="23" priority="25" operator="containsText" text="Enth">
      <formula>NOT(ISERROR(SEARCH("Enth",M2)))</formula>
    </cfRule>
    <cfRule type="containsText" dxfId="22" priority="26" operator="containsText" text="Nein">
      <formula>NOT(ISERROR(SEARCH("Nein",M2)))</formula>
    </cfRule>
    <cfRule type="containsText" dxfId="21" priority="27" operator="containsText" text="Ja">
      <formula>NOT(ISERROR(SEARCH("Ja",M2)))</formula>
    </cfRule>
  </conditionalFormatting>
  <conditionalFormatting sqref="J46:J66 J2:J44">
    <cfRule type="containsText" dxfId="20" priority="43" operator="containsText" text="Enth">
      <formula>NOT(ISERROR(SEARCH("Enth",J2)))</formula>
    </cfRule>
    <cfRule type="containsText" dxfId="19" priority="44" operator="containsText" text="Nein">
      <formula>NOT(ISERROR(SEARCH("Nein",J2)))</formula>
    </cfRule>
    <cfRule type="containsText" dxfId="18" priority="45" operator="containsText" text="Ja">
      <formula>NOT(ISERROR(SEARCH("Ja",J2)))</formula>
    </cfRule>
  </conditionalFormatting>
  <conditionalFormatting sqref="Q46:Q66 Q2:Q44">
    <cfRule type="containsText" dxfId="17" priority="1" operator="containsText" text="Enth">
      <formula>NOT(ISERROR(SEARCH("Enth",Q2)))</formula>
    </cfRule>
    <cfRule type="containsText" dxfId="16" priority="2" operator="containsText" text="Nein">
      <formula>NOT(ISERROR(SEARCH("Nein",Q2)))</formula>
    </cfRule>
    <cfRule type="containsText" dxfId="15" priority="3" operator="containsText" text="Ja">
      <formula>NOT(ISERROR(SEARCH("Ja",Q2)))</formula>
    </cfRule>
  </conditionalFormatting>
  <conditionalFormatting sqref="K46:K66 K2:K44">
    <cfRule type="containsText" dxfId="14" priority="37" operator="containsText" text="Enth">
      <formula>NOT(ISERROR(SEARCH("Enth",K2)))</formula>
    </cfRule>
    <cfRule type="containsText" dxfId="13" priority="38" operator="containsText" text="Nein">
      <formula>NOT(ISERROR(SEARCH("Nein",K2)))</formula>
    </cfRule>
    <cfRule type="containsText" dxfId="12" priority="39" operator="containsText" text="Ja">
      <formula>NOT(ISERROR(SEARCH("Ja",K2)))</formula>
    </cfRule>
  </conditionalFormatting>
  <conditionalFormatting sqref="L46:L66 L2:L44">
    <cfRule type="containsText" dxfId="11" priority="31" operator="containsText" text="Enth">
      <formula>NOT(ISERROR(SEARCH("Enth",L2)))</formula>
    </cfRule>
    <cfRule type="containsText" dxfId="10" priority="32" operator="containsText" text="Nein">
      <formula>NOT(ISERROR(SEARCH("Nein",L2)))</formula>
    </cfRule>
    <cfRule type="containsText" dxfId="9" priority="33" operator="containsText" text="Ja">
      <formula>NOT(ISERROR(SEARCH("Ja",L2)))</formula>
    </cfRule>
  </conditionalFormatting>
  <conditionalFormatting sqref="N46:N66 N2:N44">
    <cfRule type="containsText" dxfId="8" priority="19" operator="containsText" text="Enth">
      <formula>NOT(ISERROR(SEARCH("Enth",N2)))</formula>
    </cfRule>
    <cfRule type="containsText" dxfId="7" priority="20" operator="containsText" text="Nein">
      <formula>NOT(ISERROR(SEARCH("Nein",N2)))</formula>
    </cfRule>
    <cfRule type="containsText" dxfId="6" priority="21" operator="containsText" text="Ja">
      <formula>NOT(ISERROR(SEARCH("Ja",N2)))</formula>
    </cfRule>
  </conditionalFormatting>
  <conditionalFormatting sqref="O46:O66 O2:O44">
    <cfRule type="containsText" dxfId="5" priority="13" operator="containsText" text="Enth">
      <formula>NOT(ISERROR(SEARCH("Enth",O2)))</formula>
    </cfRule>
    <cfRule type="containsText" dxfId="4" priority="14" operator="containsText" text="Nein">
      <formula>NOT(ISERROR(SEARCH("Nein",O2)))</formula>
    </cfRule>
    <cfRule type="containsText" dxfId="3" priority="15" operator="containsText" text="Ja">
      <formula>NOT(ISERROR(SEARCH("Ja",O2)))</formula>
    </cfRule>
  </conditionalFormatting>
  <conditionalFormatting sqref="P46:P66 P2:P44">
    <cfRule type="containsText" dxfId="2" priority="7" operator="containsText" text="Enth">
      <formula>NOT(ISERROR(SEARCH("Enth",P2)))</formula>
    </cfRule>
    <cfRule type="containsText" dxfId="1" priority="8" operator="containsText" text="Nein">
      <formula>NOT(ISERROR(SEARCH("Nein",P2)))</formula>
    </cfRule>
    <cfRule type="containsText" dxfId="0" priority="9" operator="containsText" text="Ja">
      <formula>NOT(ISERROR(SEARCH("Ja",P2)))</formula>
    </cfRule>
  </conditionalFormatting>
  <pageMargins left="0.70866141732283472" right="0.31496062992125984" top="0.82677165354330717" bottom="0.31496062992125984" header="0.31496062992125984" footer="0.15748031496062992"/>
  <pageSetup paperSize="9" scale="65" pageOrder="overThenDown" orientation="landscape" horizontalDpi="300" verticalDpi="300" r:id="rId1"/>
  <headerFooter>
    <oddHeader>&amp;L&amp;G&amp;C&amp;"Arial,Fett"&amp;16Definitiver Report&amp;R&amp;"Arial,Fett"&amp;16Kantonsratssitzung vom 19.08.2019, Vormittag</oddHeader>
  </headerFooter>
  <rowBreaks count="6" manualBreakCount="6">
    <brk id="44" max="16383" man="1"/>
    <brk id="68" max="16383" man="1"/>
    <brk id="117" max="16383" man="1"/>
    <brk id="179" max="16383" man="1"/>
    <brk id="228" max="16383" man="1"/>
    <brk id="280" max="16383" man="1"/>
  </rowBreaks>
  <colBreaks count="1" manualBreakCount="1">
    <brk id="17" max="1048575" man="1"/>
  </colBreaks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Tabelle1</vt:lpstr>
      <vt:lpstr>Tabelle1!Drucktitel</vt:lpstr>
    </vt:vector>
  </TitlesOfParts>
  <Company>Eotec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info.izug@zg.ch</dc:creator>
  <cp:lastModifiedBy>Claudia Indermühle</cp:lastModifiedBy>
  <cp:lastPrinted>2019-08-20T12:46:10Z</cp:lastPrinted>
  <dcterms:created xsi:type="dcterms:W3CDTF">2013-10-23T08:03:36Z</dcterms:created>
  <dcterms:modified xsi:type="dcterms:W3CDTF">2019-10-14T12:48:12Z</dcterms:modified>
</cp:coreProperties>
</file>